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a Self\Desktop\"/>
    </mc:Choice>
  </mc:AlternateContent>
  <xr:revisionPtr revIDLastSave="0" documentId="8_{034ABCE6-EA40-4980-B70E-EC1BFA839088}" xr6:coauthVersionLast="47" xr6:coauthVersionMax="47" xr10:uidLastSave="{00000000-0000-0000-0000-000000000000}"/>
  <bookViews>
    <workbookView xWindow="25080" yWindow="-120" windowWidth="25440" windowHeight="15270" xr2:uid="{00000000-000D-0000-FFFF-FFFF00000000}"/>
  </bookViews>
  <sheets>
    <sheet name="Sponsorship Totals" sheetId="1" r:id="rId1"/>
  </sheets>
  <definedNames>
    <definedName name="_xlnm._FilterDatabase" localSheetId="0" hidden="1">'Sponsorship Totals'!$A$9:$D$9</definedName>
    <definedName name="_xlnm.Print_Area" localSheetId="0">'Sponsorship Totals'!$A$2:$I$110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F11" i="1" s="1"/>
  <c r="D12" i="1"/>
  <c r="H12" i="1" s="1"/>
  <c r="A14" i="1"/>
  <c r="D14" i="1"/>
  <c r="H14" i="1" s="1"/>
  <c r="A15" i="1"/>
  <c r="A16" i="1" s="1"/>
  <c r="D15" i="1"/>
  <c r="F15" i="1" s="1"/>
  <c r="G15" i="1"/>
  <c r="I15" i="1"/>
  <c r="C16" i="1"/>
  <c r="D16" i="1"/>
  <c r="A17" i="1"/>
  <c r="A18" i="1" s="1"/>
  <c r="A19" i="1" s="1"/>
  <c r="A20" i="1" s="1"/>
  <c r="A21" i="1" s="1"/>
  <c r="A22" i="1" s="1"/>
  <c r="A23" i="1" s="1"/>
  <c r="D17" i="1"/>
  <c r="F17" i="1"/>
  <c r="G17" i="1"/>
  <c r="H17" i="1"/>
  <c r="I17" i="1"/>
  <c r="D18" i="1"/>
  <c r="G18" i="1" s="1"/>
  <c r="F18" i="1"/>
  <c r="C19" i="1"/>
  <c r="D19" i="1"/>
  <c r="H19" i="1" s="1"/>
  <c r="F19" i="1"/>
  <c r="G19" i="1"/>
  <c r="I19" i="1"/>
  <c r="D20" i="1"/>
  <c r="F20" i="1" s="1"/>
  <c r="G20" i="1"/>
  <c r="H20" i="1"/>
  <c r="D21" i="1"/>
  <c r="H21" i="1" s="1"/>
  <c r="F21" i="1"/>
  <c r="G21" i="1"/>
  <c r="C22" i="1"/>
  <c r="D22" i="1" s="1"/>
  <c r="I22" i="1" s="1"/>
  <c r="F22" i="1"/>
  <c r="D23" i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D24" i="1"/>
  <c r="F24" i="1"/>
  <c r="G24" i="1"/>
  <c r="H24" i="1"/>
  <c r="I24" i="1"/>
  <c r="C25" i="1"/>
  <c r="D25" i="1"/>
  <c r="D26" i="1"/>
  <c r="D27" i="1"/>
  <c r="F27" i="1" s="1"/>
  <c r="G27" i="1"/>
  <c r="H27" i="1"/>
  <c r="I27" i="1"/>
  <c r="C28" i="1"/>
  <c r="D28" i="1"/>
  <c r="G28" i="1" s="1"/>
  <c r="F28" i="1"/>
  <c r="H28" i="1"/>
  <c r="D29" i="1"/>
  <c r="F29" i="1"/>
  <c r="G29" i="1"/>
  <c r="H29" i="1"/>
  <c r="I29" i="1"/>
  <c r="D30" i="1"/>
  <c r="G30" i="1" s="1"/>
  <c r="F30" i="1"/>
  <c r="H30" i="1"/>
  <c r="I30" i="1"/>
  <c r="C31" i="1"/>
  <c r="D31" i="1"/>
  <c r="H31" i="1" s="1"/>
  <c r="F31" i="1"/>
  <c r="D32" i="1"/>
  <c r="D33" i="1"/>
  <c r="C34" i="1"/>
  <c r="D34" i="1" s="1"/>
  <c r="I34" i="1" s="1"/>
  <c r="F34" i="1"/>
  <c r="G34" i="1"/>
  <c r="H34" i="1"/>
  <c r="D35" i="1"/>
  <c r="G35" i="1" s="1"/>
  <c r="F35" i="1"/>
  <c r="H35" i="1"/>
  <c r="I35" i="1"/>
  <c r="D36" i="1"/>
  <c r="F36" i="1"/>
  <c r="G36" i="1"/>
  <c r="H36" i="1"/>
  <c r="I36" i="1"/>
  <c r="C37" i="1"/>
  <c r="D37" i="1"/>
  <c r="F37" i="1" s="1"/>
  <c r="G37" i="1"/>
  <c r="H37" i="1"/>
  <c r="D38" i="1"/>
  <c r="H38" i="1" s="1"/>
  <c r="F38" i="1"/>
  <c r="G38" i="1"/>
  <c r="D39" i="1"/>
  <c r="F39" i="1" s="1"/>
  <c r="G39" i="1"/>
  <c r="C40" i="1"/>
  <c r="D40" i="1"/>
  <c r="D41" i="1"/>
  <c r="F41" i="1"/>
  <c r="G41" i="1"/>
  <c r="H41" i="1"/>
  <c r="I41" i="1"/>
  <c r="D42" i="1"/>
  <c r="G42" i="1" s="1"/>
  <c r="F42" i="1"/>
  <c r="C43" i="1"/>
  <c r="D43" i="1"/>
  <c r="H43" i="1" s="1"/>
  <c r="F43" i="1"/>
  <c r="G43" i="1"/>
  <c r="I43" i="1"/>
  <c r="D44" i="1"/>
  <c r="F44" i="1" s="1"/>
  <c r="G44" i="1"/>
  <c r="H44" i="1"/>
  <c r="D45" i="1"/>
  <c r="H45" i="1" s="1"/>
  <c r="F45" i="1"/>
  <c r="G45" i="1"/>
  <c r="C46" i="1"/>
  <c r="D46" i="1" s="1"/>
  <c r="I46" i="1" s="1"/>
  <c r="F46" i="1"/>
  <c r="D47" i="1"/>
  <c r="D48" i="1"/>
  <c r="F48" i="1"/>
  <c r="G48" i="1"/>
  <c r="H48" i="1"/>
  <c r="I48" i="1"/>
  <c r="C49" i="1"/>
  <c r="D49" i="1"/>
  <c r="D50" i="1"/>
  <c r="D51" i="1"/>
  <c r="F51" i="1" s="1"/>
  <c r="H51" i="1"/>
  <c r="I51" i="1"/>
  <c r="C52" i="1"/>
  <c r="D52" i="1"/>
  <c r="G52" i="1" s="1"/>
  <c r="F52" i="1"/>
  <c r="H52" i="1"/>
  <c r="D53" i="1"/>
  <c r="F53" i="1"/>
  <c r="G53" i="1"/>
  <c r="H53" i="1"/>
  <c r="I53" i="1"/>
  <c r="D54" i="1"/>
  <c r="G54" i="1" s="1"/>
  <c r="F54" i="1"/>
  <c r="H54" i="1"/>
  <c r="I54" i="1"/>
  <c r="C55" i="1"/>
  <c r="D55" i="1"/>
  <c r="H55" i="1" s="1"/>
  <c r="F55" i="1"/>
  <c r="D56" i="1"/>
  <c r="D57" i="1"/>
  <c r="C58" i="1"/>
  <c r="D58" i="1" s="1"/>
  <c r="I58" i="1" s="1"/>
  <c r="F58" i="1"/>
  <c r="G58" i="1"/>
  <c r="H58" i="1"/>
  <c r="D59" i="1"/>
  <c r="G59" i="1" s="1"/>
  <c r="F59" i="1"/>
  <c r="H59" i="1"/>
  <c r="D60" i="1"/>
  <c r="F60" i="1"/>
  <c r="G60" i="1"/>
  <c r="H60" i="1"/>
  <c r="I60" i="1"/>
  <c r="C61" i="1"/>
  <c r="D61" i="1"/>
  <c r="F61" i="1" s="1"/>
  <c r="G61" i="1"/>
  <c r="H61" i="1"/>
  <c r="D62" i="1"/>
  <c r="H62" i="1" s="1"/>
  <c r="F62" i="1"/>
  <c r="G62" i="1"/>
  <c r="D63" i="1"/>
  <c r="F63" i="1" s="1"/>
  <c r="G63" i="1"/>
  <c r="C64" i="1"/>
  <c r="D64" i="1"/>
  <c r="D65" i="1"/>
  <c r="F65" i="1"/>
  <c r="G65" i="1"/>
  <c r="H65" i="1"/>
  <c r="I65" i="1"/>
  <c r="D66" i="1"/>
  <c r="G66" i="1" s="1"/>
  <c r="F66" i="1"/>
  <c r="C67" i="1"/>
  <c r="D67" i="1"/>
  <c r="H67" i="1" s="1"/>
  <c r="F67" i="1"/>
  <c r="G67" i="1"/>
  <c r="I67" i="1"/>
  <c r="D68" i="1"/>
  <c r="F68" i="1" s="1"/>
  <c r="G68" i="1"/>
  <c r="H68" i="1"/>
  <c r="D69" i="1"/>
  <c r="H69" i="1" s="1"/>
  <c r="F69" i="1"/>
  <c r="G69" i="1"/>
  <c r="C70" i="1"/>
  <c r="D70" i="1" s="1"/>
  <c r="I70" i="1" s="1"/>
  <c r="F70" i="1"/>
  <c r="D71" i="1"/>
  <c r="D72" i="1"/>
  <c r="F72" i="1"/>
  <c r="G72" i="1"/>
  <c r="H72" i="1"/>
  <c r="I72" i="1"/>
  <c r="C73" i="1"/>
  <c r="D73" i="1"/>
  <c r="D74" i="1"/>
  <c r="D75" i="1"/>
  <c r="F75" i="1" s="1"/>
  <c r="G75" i="1"/>
  <c r="H75" i="1"/>
  <c r="I75" i="1"/>
  <c r="C76" i="1"/>
  <c r="D76" i="1"/>
  <c r="G76" i="1" s="1"/>
  <c r="F76" i="1"/>
  <c r="H76" i="1"/>
  <c r="D77" i="1"/>
  <c r="F77" i="1"/>
  <c r="G77" i="1"/>
  <c r="H77" i="1"/>
  <c r="I77" i="1"/>
  <c r="D78" i="1"/>
  <c r="G78" i="1" s="1"/>
  <c r="F78" i="1"/>
  <c r="H78" i="1"/>
  <c r="I78" i="1"/>
  <c r="C79" i="1"/>
  <c r="D79" i="1"/>
  <c r="H79" i="1" s="1"/>
  <c r="F79" i="1"/>
  <c r="D80" i="1"/>
  <c r="D81" i="1"/>
  <c r="C82" i="1"/>
  <c r="D82" i="1" s="1"/>
  <c r="I82" i="1" s="1"/>
  <c r="F82" i="1"/>
  <c r="G82" i="1"/>
  <c r="H82" i="1"/>
  <c r="D83" i="1"/>
  <c r="G83" i="1" s="1"/>
  <c r="F83" i="1"/>
  <c r="H83" i="1"/>
  <c r="I83" i="1"/>
  <c r="D84" i="1"/>
  <c r="F84" i="1"/>
  <c r="G84" i="1"/>
  <c r="H84" i="1"/>
  <c r="I84" i="1"/>
  <c r="C85" i="1"/>
  <c r="D85" i="1"/>
  <c r="F85" i="1" s="1"/>
  <c r="G85" i="1"/>
  <c r="H85" i="1"/>
  <c r="D86" i="1"/>
  <c r="H86" i="1" s="1"/>
  <c r="F86" i="1"/>
  <c r="G86" i="1"/>
  <c r="D87" i="1"/>
  <c r="G87" i="1" s="1"/>
  <c r="F87" i="1"/>
  <c r="I87" i="1"/>
  <c r="C88" i="1"/>
  <c r="D88" i="1"/>
  <c r="F88" i="1"/>
  <c r="G88" i="1"/>
  <c r="H88" i="1"/>
  <c r="I88" i="1"/>
  <c r="D89" i="1"/>
  <c r="I89" i="1"/>
  <c r="D90" i="1"/>
  <c r="F90" i="1"/>
  <c r="G90" i="1"/>
  <c r="H90" i="1"/>
  <c r="I90" i="1"/>
  <c r="C91" i="1"/>
  <c r="D91" i="1" s="1"/>
  <c r="D92" i="1"/>
  <c r="G92" i="1" s="1"/>
  <c r="F92" i="1"/>
  <c r="I92" i="1"/>
  <c r="D93" i="1"/>
  <c r="F93" i="1" s="1"/>
  <c r="G93" i="1"/>
  <c r="H93" i="1"/>
  <c r="I93" i="1"/>
  <c r="C94" i="1"/>
  <c r="D94" i="1"/>
  <c r="I94" i="1"/>
  <c r="D95" i="1"/>
  <c r="F95" i="1"/>
  <c r="G95" i="1"/>
  <c r="H95" i="1"/>
  <c r="I95" i="1"/>
  <c r="D96" i="1"/>
  <c r="I96" i="1" s="1"/>
  <c r="C97" i="1"/>
  <c r="D97" i="1"/>
  <c r="G97" i="1" s="1"/>
  <c r="F97" i="1"/>
  <c r="I97" i="1"/>
  <c r="D98" i="1"/>
  <c r="F98" i="1"/>
  <c r="G98" i="1"/>
  <c r="H98" i="1"/>
  <c r="I98" i="1"/>
  <c r="D99" i="1"/>
  <c r="G99" i="1" s="1"/>
  <c r="F99" i="1"/>
  <c r="I99" i="1"/>
  <c r="C100" i="1"/>
  <c r="D100" i="1"/>
  <c r="H100" i="1" s="1"/>
  <c r="F100" i="1"/>
  <c r="G100" i="1"/>
  <c r="I100" i="1"/>
  <c r="D101" i="1"/>
  <c r="I101" i="1"/>
  <c r="D102" i="1"/>
  <c r="H102" i="1" s="1"/>
  <c r="F102" i="1"/>
  <c r="G102" i="1"/>
  <c r="I102" i="1"/>
  <c r="C103" i="1"/>
  <c r="D103" i="1" s="1"/>
  <c r="H103" i="1" s="1"/>
  <c r="D104" i="1"/>
  <c r="G104" i="1" s="1"/>
  <c r="F104" i="1"/>
  <c r="I104" i="1"/>
  <c r="D105" i="1"/>
  <c r="F105" i="1" s="1"/>
  <c r="G105" i="1"/>
  <c r="H105" i="1"/>
  <c r="I105" i="1"/>
  <c r="C106" i="1"/>
  <c r="D106" i="1"/>
  <c r="D107" i="1"/>
  <c r="F107" i="1"/>
  <c r="G107" i="1"/>
  <c r="H107" i="1"/>
  <c r="I107" i="1"/>
  <c r="D108" i="1"/>
  <c r="I108" i="1"/>
  <c r="C109" i="1"/>
  <c r="D109" i="1"/>
  <c r="G109" i="1" s="1"/>
  <c r="F109" i="1"/>
  <c r="I109" i="1"/>
  <c r="D110" i="1"/>
  <c r="F110" i="1"/>
  <c r="G110" i="1"/>
  <c r="H110" i="1"/>
  <c r="I110" i="1"/>
  <c r="D111" i="1"/>
  <c r="G111" i="1" s="1"/>
  <c r="F111" i="1"/>
  <c r="I111" i="1"/>
  <c r="C112" i="1"/>
  <c r="D112" i="1"/>
  <c r="H112" i="1" s="1"/>
  <c r="F112" i="1"/>
  <c r="G112" i="1"/>
  <c r="I112" i="1"/>
  <c r="D113" i="1"/>
  <c r="D114" i="1"/>
  <c r="H114" i="1" s="1"/>
  <c r="F114" i="1"/>
  <c r="G114" i="1"/>
  <c r="I114" i="1"/>
  <c r="C115" i="1"/>
  <c r="D115" i="1" s="1"/>
  <c r="H115" i="1" s="1"/>
  <c r="D116" i="1"/>
  <c r="G116" i="1" s="1"/>
  <c r="F116" i="1"/>
  <c r="I116" i="1"/>
  <c r="D117" i="1"/>
  <c r="F117" i="1"/>
  <c r="G117" i="1"/>
  <c r="H117" i="1"/>
  <c r="I117" i="1"/>
  <c r="C118" i="1"/>
  <c r="D118" i="1" s="1"/>
  <c r="D119" i="1"/>
  <c r="H119" i="1" s="1"/>
  <c r="F119" i="1"/>
  <c r="G119" i="1"/>
  <c r="I119" i="1"/>
  <c r="D120" i="1"/>
  <c r="H120" i="1"/>
  <c r="I120" i="1"/>
  <c r="C121" i="1"/>
  <c r="D121" i="1"/>
  <c r="F121" i="1"/>
  <c r="I121" i="1"/>
  <c r="D122" i="1"/>
  <c r="F122" i="1"/>
  <c r="G122" i="1"/>
  <c r="H122" i="1"/>
  <c r="I122" i="1"/>
  <c r="D123" i="1"/>
  <c r="F123" i="1"/>
  <c r="C124" i="1"/>
  <c r="D124" i="1"/>
  <c r="H124" i="1" s="1"/>
  <c r="F124" i="1"/>
  <c r="G124" i="1"/>
  <c r="I124" i="1"/>
  <c r="D125" i="1"/>
  <c r="H125" i="1" s="1"/>
  <c r="I125" i="1"/>
  <c r="D126" i="1"/>
  <c r="H126" i="1" s="1"/>
  <c r="F126" i="1"/>
  <c r="G126" i="1"/>
  <c r="I126" i="1"/>
  <c r="C127" i="1"/>
  <c r="D127" i="1" s="1"/>
  <c r="G127" i="1" s="1"/>
  <c r="D128" i="1"/>
  <c r="D129" i="1"/>
  <c r="F129" i="1"/>
  <c r="G129" i="1"/>
  <c r="H129" i="1"/>
  <c r="I129" i="1"/>
  <c r="C130" i="1"/>
  <c r="D130" i="1"/>
  <c r="H130" i="1" s="1"/>
  <c r="F130" i="1"/>
  <c r="G130" i="1"/>
  <c r="I130" i="1"/>
  <c r="D131" i="1"/>
  <c r="F131" i="1" s="1"/>
  <c r="H131" i="1"/>
  <c r="I131" i="1"/>
  <c r="D132" i="1"/>
  <c r="H132" i="1" s="1"/>
  <c r="F132" i="1"/>
  <c r="G132" i="1"/>
  <c r="I132" i="1"/>
  <c r="C133" i="1"/>
  <c r="D133" i="1" s="1"/>
  <c r="D134" i="1"/>
  <c r="G134" i="1" s="1"/>
  <c r="F134" i="1"/>
  <c r="I134" i="1"/>
  <c r="D135" i="1"/>
  <c r="F135" i="1"/>
  <c r="G135" i="1"/>
  <c r="H135" i="1"/>
  <c r="I135" i="1"/>
  <c r="C136" i="1"/>
  <c r="D136" i="1"/>
  <c r="F136" i="1" s="1"/>
  <c r="I136" i="1"/>
  <c r="D137" i="1"/>
  <c r="H137" i="1" s="1"/>
  <c r="F137" i="1"/>
  <c r="G137" i="1"/>
  <c r="I137" i="1"/>
  <c r="D138" i="1"/>
  <c r="F138" i="1" s="1"/>
  <c r="I138" i="1"/>
  <c r="C139" i="1"/>
  <c r="D139" i="1"/>
  <c r="G139" i="1" s="1"/>
  <c r="F139" i="1"/>
  <c r="D140" i="1"/>
  <c r="F140" i="1"/>
  <c r="G140" i="1"/>
  <c r="H140" i="1"/>
  <c r="I140" i="1"/>
  <c r="D141" i="1"/>
  <c r="G141" i="1" s="1"/>
  <c r="F141" i="1"/>
  <c r="I141" i="1"/>
  <c r="C142" i="1"/>
  <c r="D142" i="1"/>
  <c r="H142" i="1" s="1"/>
  <c r="F142" i="1"/>
  <c r="G142" i="1"/>
  <c r="I142" i="1"/>
  <c r="D143" i="1"/>
  <c r="F143" i="1" s="1"/>
  <c r="I143" i="1"/>
  <c r="D144" i="1"/>
  <c r="H144" i="1" s="1"/>
  <c r="F144" i="1"/>
  <c r="G144" i="1"/>
  <c r="I144" i="1"/>
  <c r="C145" i="1"/>
  <c r="D145" i="1" s="1"/>
  <c r="D146" i="1"/>
  <c r="G146" i="1" s="1"/>
  <c r="F146" i="1"/>
  <c r="I146" i="1"/>
  <c r="D147" i="1"/>
  <c r="F147" i="1"/>
  <c r="G147" i="1"/>
  <c r="H147" i="1"/>
  <c r="I147" i="1"/>
  <c r="C148" i="1"/>
  <c r="D148" i="1"/>
  <c r="F148" i="1" s="1"/>
  <c r="I148" i="1"/>
  <c r="D149" i="1"/>
  <c r="H149" i="1" s="1"/>
  <c r="F149" i="1"/>
  <c r="G149" i="1"/>
  <c r="I149" i="1"/>
  <c r="D150" i="1"/>
  <c r="F150" i="1" s="1"/>
  <c r="I150" i="1"/>
  <c r="C151" i="1"/>
  <c r="D151" i="1"/>
  <c r="G151" i="1" s="1"/>
  <c r="F151" i="1"/>
  <c r="I151" i="1"/>
  <c r="D152" i="1"/>
  <c r="F152" i="1"/>
  <c r="G152" i="1"/>
  <c r="H152" i="1"/>
  <c r="I152" i="1"/>
  <c r="D153" i="1"/>
  <c r="G153" i="1" s="1"/>
  <c r="F153" i="1"/>
  <c r="C154" i="1"/>
  <c r="D154" i="1"/>
  <c r="H154" i="1" s="1"/>
  <c r="F154" i="1"/>
  <c r="G154" i="1"/>
  <c r="I154" i="1"/>
  <c r="D155" i="1"/>
  <c r="F155" i="1" s="1"/>
  <c r="I155" i="1"/>
  <c r="D156" i="1"/>
  <c r="H156" i="1" s="1"/>
  <c r="F156" i="1"/>
  <c r="G156" i="1"/>
  <c r="I156" i="1"/>
  <c r="C157" i="1"/>
  <c r="D157" i="1" s="1"/>
  <c r="D158" i="1"/>
  <c r="G158" i="1" s="1"/>
  <c r="F158" i="1"/>
  <c r="I158" i="1"/>
  <c r="D159" i="1"/>
  <c r="F159" i="1"/>
  <c r="G159" i="1"/>
  <c r="H159" i="1"/>
  <c r="I159" i="1"/>
  <c r="C160" i="1"/>
  <c r="D160" i="1"/>
  <c r="F160" i="1" s="1"/>
  <c r="I160" i="1"/>
  <c r="D161" i="1"/>
  <c r="H161" i="1" s="1"/>
  <c r="F161" i="1"/>
  <c r="G161" i="1"/>
  <c r="I161" i="1"/>
  <c r="D162" i="1"/>
  <c r="F162" i="1" s="1"/>
  <c r="I162" i="1"/>
  <c r="C163" i="1"/>
  <c r="D163" i="1"/>
  <c r="G163" i="1" s="1"/>
  <c r="F163" i="1"/>
  <c r="D164" i="1"/>
  <c r="F164" i="1"/>
  <c r="G164" i="1"/>
  <c r="H164" i="1"/>
  <c r="I164" i="1"/>
  <c r="D165" i="1"/>
  <c r="G165" i="1" s="1"/>
  <c r="F165" i="1"/>
  <c r="I165" i="1"/>
  <c r="C166" i="1"/>
  <c r="D166" i="1"/>
  <c r="H166" i="1" s="1"/>
  <c r="F166" i="1"/>
  <c r="G166" i="1"/>
  <c r="I166" i="1"/>
  <c r="D167" i="1"/>
  <c r="F167" i="1" s="1"/>
  <c r="D168" i="1"/>
  <c r="H168" i="1" s="1"/>
  <c r="F168" i="1"/>
  <c r="G168" i="1"/>
  <c r="I168" i="1"/>
  <c r="C169" i="1"/>
  <c r="D169" i="1" s="1"/>
  <c r="D170" i="1"/>
  <c r="G170" i="1" s="1"/>
  <c r="F170" i="1"/>
  <c r="I170" i="1"/>
  <c r="D171" i="1"/>
  <c r="F171" i="1"/>
  <c r="G171" i="1"/>
  <c r="H171" i="1"/>
  <c r="I171" i="1"/>
  <c r="C172" i="1"/>
  <c r="D172" i="1"/>
  <c r="F172" i="1" s="1"/>
  <c r="I172" i="1"/>
  <c r="D173" i="1"/>
  <c r="H173" i="1" s="1"/>
  <c r="F173" i="1"/>
  <c r="G173" i="1"/>
  <c r="I173" i="1"/>
  <c r="D174" i="1"/>
  <c r="I174" i="1" s="1"/>
  <c r="C175" i="1"/>
  <c r="D175" i="1"/>
  <c r="G175" i="1" s="1"/>
  <c r="F175" i="1"/>
  <c r="I175" i="1"/>
  <c r="D176" i="1"/>
  <c r="F176" i="1"/>
  <c r="G176" i="1"/>
  <c r="H176" i="1"/>
  <c r="I176" i="1"/>
  <c r="D13" i="1"/>
  <c r="A11" i="1"/>
  <c r="A12" i="1" s="1"/>
  <c r="A13" i="1" s="1"/>
  <c r="C209" i="1"/>
  <c r="D209" i="1"/>
  <c r="F209" i="1"/>
  <c r="C210" i="1"/>
  <c r="D210" i="1"/>
  <c r="H210" i="1" s="1"/>
  <c r="F210" i="1"/>
  <c r="G210" i="1"/>
  <c r="I210" i="1"/>
  <c r="C211" i="1"/>
  <c r="D211" i="1" s="1"/>
  <c r="G211" i="1"/>
  <c r="H211" i="1"/>
  <c r="C212" i="1"/>
  <c r="D212" i="1" s="1"/>
  <c r="C213" i="1"/>
  <c r="D213" i="1"/>
  <c r="F213" i="1"/>
  <c r="I213" i="1"/>
  <c r="C214" i="1"/>
  <c r="D214" i="1"/>
  <c r="H214" i="1" s="1"/>
  <c r="F214" i="1"/>
  <c r="G214" i="1"/>
  <c r="I214" i="1"/>
  <c r="C215" i="1"/>
  <c r="D215" i="1" s="1"/>
  <c r="G215" i="1"/>
  <c r="C216" i="1"/>
  <c r="D216" i="1"/>
  <c r="H216" i="1"/>
  <c r="C217" i="1"/>
  <c r="D217" i="1"/>
  <c r="F217" i="1"/>
  <c r="C218" i="1"/>
  <c r="D218" i="1"/>
  <c r="H218" i="1" s="1"/>
  <c r="F218" i="1"/>
  <c r="G218" i="1"/>
  <c r="I218" i="1"/>
  <c r="C219" i="1"/>
  <c r="D219" i="1" s="1"/>
  <c r="G219" i="1"/>
  <c r="H219" i="1"/>
  <c r="C220" i="1"/>
  <c r="D220" i="1" s="1"/>
  <c r="C221" i="1"/>
  <c r="D221" i="1"/>
  <c r="F221" i="1"/>
  <c r="I221" i="1"/>
  <c r="C222" i="1"/>
  <c r="D222" i="1"/>
  <c r="H222" i="1" s="1"/>
  <c r="F222" i="1"/>
  <c r="G222" i="1"/>
  <c r="I222" i="1"/>
  <c r="C223" i="1"/>
  <c r="D223" i="1" s="1"/>
  <c r="G223" i="1"/>
  <c r="C224" i="1"/>
  <c r="D224" i="1"/>
  <c r="H224" i="1"/>
  <c r="C225" i="1"/>
  <c r="D225" i="1"/>
  <c r="F225" i="1"/>
  <c r="C226" i="1"/>
  <c r="D226" i="1"/>
  <c r="H226" i="1" s="1"/>
  <c r="F226" i="1"/>
  <c r="G226" i="1"/>
  <c r="I226" i="1"/>
  <c r="C227" i="1"/>
  <c r="D227" i="1" s="1"/>
  <c r="G227" i="1"/>
  <c r="H227" i="1"/>
  <c r="C228" i="1"/>
  <c r="D228" i="1" s="1"/>
  <c r="C229" i="1"/>
  <c r="D229" i="1"/>
  <c r="F229" i="1"/>
  <c r="I229" i="1"/>
  <c r="C230" i="1"/>
  <c r="D230" i="1"/>
  <c r="H230" i="1" s="1"/>
  <c r="F230" i="1"/>
  <c r="G230" i="1"/>
  <c r="I230" i="1"/>
  <c r="C231" i="1"/>
  <c r="D231" i="1" s="1"/>
  <c r="G231" i="1"/>
  <c r="C232" i="1"/>
  <c r="D232" i="1"/>
  <c r="H232" i="1"/>
  <c r="C233" i="1"/>
  <c r="D233" i="1"/>
  <c r="F233" i="1"/>
  <c r="C234" i="1"/>
  <c r="D234" i="1"/>
  <c r="H234" i="1" s="1"/>
  <c r="F234" i="1"/>
  <c r="G234" i="1"/>
  <c r="I234" i="1"/>
  <c r="C235" i="1"/>
  <c r="D235" i="1" s="1"/>
  <c r="G235" i="1"/>
  <c r="H235" i="1"/>
  <c r="C236" i="1"/>
  <c r="D236" i="1" s="1"/>
  <c r="C237" i="1"/>
  <c r="D237" i="1"/>
  <c r="F237" i="1"/>
  <c r="I237" i="1"/>
  <c r="C238" i="1"/>
  <c r="D238" i="1"/>
  <c r="H238" i="1" s="1"/>
  <c r="F238" i="1"/>
  <c r="G238" i="1"/>
  <c r="I238" i="1"/>
  <c r="C239" i="1"/>
  <c r="D239" i="1" s="1"/>
  <c r="G239" i="1"/>
  <c r="C240" i="1"/>
  <c r="D240" i="1"/>
  <c r="H240" i="1"/>
  <c r="C241" i="1"/>
  <c r="D241" i="1"/>
  <c r="F241" i="1"/>
  <c r="C242" i="1"/>
  <c r="D242" i="1"/>
  <c r="H242" i="1" s="1"/>
  <c r="F242" i="1"/>
  <c r="G242" i="1"/>
  <c r="I242" i="1"/>
  <c r="C243" i="1"/>
  <c r="D243" i="1" s="1"/>
  <c r="G243" i="1"/>
  <c r="H243" i="1"/>
  <c r="C244" i="1"/>
  <c r="D244" i="1" s="1"/>
  <c r="C245" i="1"/>
  <c r="D245" i="1"/>
  <c r="F245" i="1"/>
  <c r="I245" i="1"/>
  <c r="C246" i="1"/>
  <c r="D246" i="1"/>
  <c r="H246" i="1" s="1"/>
  <c r="F246" i="1"/>
  <c r="G246" i="1"/>
  <c r="I246" i="1"/>
  <c r="C247" i="1"/>
  <c r="D247" i="1" s="1"/>
  <c r="G247" i="1"/>
  <c r="C248" i="1"/>
  <c r="D248" i="1"/>
  <c r="H248" i="1"/>
  <c r="C249" i="1"/>
  <c r="D249" i="1"/>
  <c r="G249" i="1" s="1"/>
  <c r="F249" i="1"/>
  <c r="C250" i="1"/>
  <c r="D250" i="1"/>
  <c r="H250" i="1" s="1"/>
  <c r="F250" i="1"/>
  <c r="G250" i="1"/>
  <c r="I250" i="1"/>
  <c r="C251" i="1"/>
  <c r="D251" i="1" s="1"/>
  <c r="I251" i="1" s="1"/>
  <c r="F251" i="1"/>
  <c r="G251" i="1"/>
  <c r="C252" i="1"/>
  <c r="D252" i="1"/>
  <c r="C253" i="1"/>
  <c r="D253" i="1" s="1"/>
  <c r="C254" i="1"/>
  <c r="D254" i="1"/>
  <c r="C255" i="1"/>
  <c r="D255" i="1" s="1"/>
  <c r="H255" i="1"/>
  <c r="C256" i="1"/>
  <c r="D256" i="1"/>
  <c r="F256" i="1" s="1"/>
  <c r="G256" i="1"/>
  <c r="H256" i="1"/>
  <c r="C257" i="1"/>
  <c r="D257" i="1"/>
  <c r="F257" i="1"/>
  <c r="C258" i="1"/>
  <c r="D258" i="1"/>
  <c r="H258" i="1" s="1"/>
  <c r="F258" i="1"/>
  <c r="G258" i="1"/>
  <c r="I258" i="1"/>
  <c r="C259" i="1"/>
  <c r="D259" i="1" s="1"/>
  <c r="I259" i="1" s="1"/>
  <c r="F259" i="1"/>
  <c r="G259" i="1"/>
  <c r="C260" i="1"/>
  <c r="D260" i="1"/>
  <c r="I260" i="1"/>
  <c r="C261" i="1"/>
  <c r="D261" i="1" s="1"/>
  <c r="H261" i="1" s="1"/>
  <c r="I261" i="1"/>
  <c r="C262" i="1"/>
  <c r="D262" i="1"/>
  <c r="F262" i="1" s="1"/>
  <c r="C263" i="1"/>
  <c r="D263" i="1" s="1"/>
  <c r="C264" i="1"/>
  <c r="D264" i="1"/>
  <c r="F264" i="1" s="1"/>
  <c r="G264" i="1"/>
  <c r="H264" i="1"/>
  <c r="C265" i="1"/>
  <c r="D265" i="1"/>
  <c r="C266" i="1"/>
  <c r="D266" i="1" s="1"/>
  <c r="G266" i="1"/>
  <c r="C267" i="1"/>
  <c r="D267" i="1"/>
  <c r="H267" i="1"/>
  <c r="C268" i="1"/>
  <c r="D268" i="1"/>
  <c r="F268" i="1"/>
  <c r="C269" i="1"/>
  <c r="D269" i="1"/>
  <c r="H269" i="1" s="1"/>
  <c r="F269" i="1"/>
  <c r="G269" i="1"/>
  <c r="I269" i="1"/>
  <c r="C270" i="1"/>
  <c r="D270" i="1" s="1"/>
  <c r="G270" i="1" s="1"/>
  <c r="H270" i="1"/>
  <c r="C271" i="1"/>
  <c r="D271" i="1" s="1"/>
  <c r="C272" i="1"/>
  <c r="D272" i="1"/>
  <c r="F272" i="1" s="1"/>
  <c r="I272" i="1"/>
  <c r="C273" i="1"/>
  <c r="D273" i="1"/>
  <c r="H273" i="1" s="1"/>
  <c r="F273" i="1"/>
  <c r="G273" i="1"/>
  <c r="I273" i="1"/>
  <c r="C274" i="1"/>
  <c r="D274" i="1" s="1"/>
  <c r="G274" i="1"/>
  <c r="C275" i="1"/>
  <c r="D275" i="1"/>
  <c r="H275" i="1"/>
  <c r="C276" i="1"/>
  <c r="D276" i="1"/>
  <c r="F276" i="1"/>
  <c r="C277" i="1"/>
  <c r="D277" i="1"/>
  <c r="H277" i="1" s="1"/>
  <c r="F277" i="1"/>
  <c r="G277" i="1"/>
  <c r="I277" i="1"/>
  <c r="C278" i="1"/>
  <c r="D278" i="1" s="1"/>
  <c r="G278" i="1" s="1"/>
  <c r="H278" i="1"/>
  <c r="C279" i="1"/>
  <c r="D279" i="1" s="1"/>
  <c r="C280" i="1"/>
  <c r="D280" i="1"/>
  <c r="F280" i="1" s="1"/>
  <c r="I280" i="1"/>
  <c r="C281" i="1"/>
  <c r="D281" i="1"/>
  <c r="H281" i="1" s="1"/>
  <c r="F281" i="1"/>
  <c r="G281" i="1"/>
  <c r="I281" i="1"/>
  <c r="C282" i="1"/>
  <c r="D282" i="1" s="1"/>
  <c r="G282" i="1"/>
  <c r="C283" i="1"/>
  <c r="D283" i="1"/>
  <c r="H283" i="1"/>
  <c r="C284" i="1"/>
  <c r="D284" i="1"/>
  <c r="F284" i="1"/>
  <c r="C285" i="1"/>
  <c r="D285" i="1"/>
  <c r="H285" i="1" s="1"/>
  <c r="F285" i="1"/>
  <c r="G285" i="1"/>
  <c r="I285" i="1"/>
  <c r="C286" i="1"/>
  <c r="D286" i="1" s="1"/>
  <c r="G286" i="1" s="1"/>
  <c r="H286" i="1"/>
  <c r="C287" i="1"/>
  <c r="D287" i="1" s="1"/>
  <c r="C288" i="1"/>
  <c r="D288" i="1"/>
  <c r="F288" i="1" s="1"/>
  <c r="I288" i="1"/>
  <c r="C289" i="1"/>
  <c r="D289" i="1"/>
  <c r="H289" i="1" s="1"/>
  <c r="F289" i="1"/>
  <c r="G289" i="1"/>
  <c r="I289" i="1"/>
  <c r="C290" i="1"/>
  <c r="D290" i="1" s="1"/>
  <c r="G290" i="1"/>
  <c r="C291" i="1"/>
  <c r="D291" i="1"/>
  <c r="H291" i="1"/>
  <c r="C292" i="1"/>
  <c r="D292" i="1"/>
  <c r="F292" i="1"/>
  <c r="C293" i="1"/>
  <c r="D293" i="1"/>
  <c r="H293" i="1" s="1"/>
  <c r="F293" i="1"/>
  <c r="G293" i="1"/>
  <c r="I293" i="1"/>
  <c r="C294" i="1"/>
  <c r="D294" i="1" s="1"/>
  <c r="G294" i="1" s="1"/>
  <c r="H294" i="1"/>
  <c r="C295" i="1"/>
  <c r="D295" i="1" s="1"/>
  <c r="C296" i="1"/>
  <c r="D296" i="1"/>
  <c r="F296" i="1" s="1"/>
  <c r="I296" i="1"/>
  <c r="C297" i="1"/>
  <c r="D297" i="1"/>
  <c r="H297" i="1" s="1"/>
  <c r="F297" i="1"/>
  <c r="G297" i="1"/>
  <c r="I297" i="1"/>
  <c r="C298" i="1"/>
  <c r="D298" i="1" s="1"/>
  <c r="G298" i="1"/>
  <c r="C299" i="1"/>
  <c r="D299" i="1"/>
  <c r="H299" i="1"/>
  <c r="C300" i="1"/>
  <c r="D300" i="1"/>
  <c r="F300" i="1"/>
  <c r="F10" i="1"/>
  <c r="G10" i="1"/>
  <c r="H10" i="1"/>
  <c r="I10" i="1"/>
  <c r="C203" i="1"/>
  <c r="D203" i="1" s="1"/>
  <c r="C204" i="1"/>
  <c r="D204" i="1" s="1"/>
  <c r="C205" i="1"/>
  <c r="D205" i="1" s="1"/>
  <c r="C206" i="1"/>
  <c r="D206" i="1" s="1"/>
  <c r="C207" i="1"/>
  <c r="D207" i="1" s="1"/>
  <c r="C208" i="1"/>
  <c r="D208" i="1" s="1"/>
  <c r="G208" i="1" s="1"/>
  <c r="C177" i="1"/>
  <c r="D177" i="1" s="1"/>
  <c r="C178" i="1"/>
  <c r="D178" i="1" s="1"/>
  <c r="C179" i="1"/>
  <c r="D179" i="1" s="1"/>
  <c r="C180" i="1"/>
  <c r="D180" i="1" s="1"/>
  <c r="C181" i="1"/>
  <c r="D181" i="1" s="1"/>
  <c r="C182" i="1"/>
  <c r="D182" i="1" s="1"/>
  <c r="F182" i="1" s="1"/>
  <c r="C183" i="1"/>
  <c r="D183" i="1" s="1"/>
  <c r="I183" i="1" s="1"/>
  <c r="C184" i="1"/>
  <c r="D184" i="1" s="1"/>
  <c r="C185" i="1"/>
  <c r="D185" i="1" s="1"/>
  <c r="C186" i="1"/>
  <c r="D186" i="1" s="1"/>
  <c r="F186" i="1" s="1"/>
  <c r="C187" i="1"/>
  <c r="D187" i="1" s="1"/>
  <c r="G187" i="1" s="1"/>
  <c r="C188" i="1"/>
  <c r="D188" i="1" s="1"/>
  <c r="H188" i="1" s="1"/>
  <c r="C189" i="1"/>
  <c r="D189" i="1" s="1"/>
  <c r="C190" i="1"/>
  <c r="D190" i="1" s="1"/>
  <c r="C191" i="1"/>
  <c r="D191" i="1" s="1"/>
  <c r="G191" i="1" s="1"/>
  <c r="C192" i="1"/>
  <c r="D192" i="1" s="1"/>
  <c r="G192" i="1" s="1"/>
  <c r="C193" i="1"/>
  <c r="D193" i="1" s="1"/>
  <c r="C194" i="1"/>
  <c r="D194" i="1" s="1"/>
  <c r="C195" i="1"/>
  <c r="D195" i="1" s="1"/>
  <c r="C196" i="1"/>
  <c r="D196" i="1" s="1"/>
  <c r="F196" i="1" s="1"/>
  <c r="C197" i="1"/>
  <c r="D197" i="1" s="1"/>
  <c r="C198" i="1"/>
  <c r="D198" i="1" s="1"/>
  <c r="F198" i="1" s="1"/>
  <c r="C199" i="1"/>
  <c r="D199" i="1" s="1"/>
  <c r="C200" i="1"/>
  <c r="D200" i="1" s="1"/>
  <c r="C201" i="1"/>
  <c r="D201" i="1" s="1"/>
  <c r="C202" i="1"/>
  <c r="D202" i="1" s="1"/>
  <c r="G14" i="1" l="1"/>
  <c r="H157" i="1"/>
  <c r="I157" i="1"/>
  <c r="G157" i="1"/>
  <c r="F157" i="1"/>
  <c r="H145" i="1"/>
  <c r="I145" i="1"/>
  <c r="G145" i="1"/>
  <c r="F145" i="1"/>
  <c r="H133" i="1"/>
  <c r="I133" i="1"/>
  <c r="F133" i="1"/>
  <c r="G133" i="1"/>
  <c r="I169" i="1"/>
  <c r="G169" i="1"/>
  <c r="H169" i="1"/>
  <c r="F169" i="1"/>
  <c r="F118" i="1"/>
  <c r="G118" i="1"/>
  <c r="I118" i="1"/>
  <c r="H118" i="1"/>
  <c r="I167" i="1"/>
  <c r="H174" i="1"/>
  <c r="H172" i="1"/>
  <c r="I163" i="1"/>
  <c r="H162" i="1"/>
  <c r="H155" i="1"/>
  <c r="H148" i="1"/>
  <c r="I139" i="1"/>
  <c r="H138" i="1"/>
  <c r="F106" i="1"/>
  <c r="G106" i="1"/>
  <c r="H106" i="1"/>
  <c r="H81" i="1"/>
  <c r="F81" i="1"/>
  <c r="G81" i="1"/>
  <c r="I81" i="1"/>
  <c r="H74" i="1"/>
  <c r="F74" i="1"/>
  <c r="G74" i="1"/>
  <c r="I74" i="1"/>
  <c r="H57" i="1"/>
  <c r="F57" i="1"/>
  <c r="G57" i="1"/>
  <c r="I57" i="1"/>
  <c r="H33" i="1"/>
  <c r="F33" i="1"/>
  <c r="G33" i="1"/>
  <c r="I33" i="1"/>
  <c r="G174" i="1"/>
  <c r="H170" i="1"/>
  <c r="G167" i="1"/>
  <c r="H165" i="1"/>
  <c r="H163" i="1"/>
  <c r="G162" i="1"/>
  <c r="G160" i="1"/>
  <c r="H158" i="1"/>
  <c r="G155" i="1"/>
  <c r="H153" i="1"/>
  <c r="H151" i="1"/>
  <c r="G150" i="1"/>
  <c r="G148" i="1"/>
  <c r="H146" i="1"/>
  <c r="G143" i="1"/>
  <c r="H141" i="1"/>
  <c r="H139" i="1"/>
  <c r="G138" i="1"/>
  <c r="G136" i="1"/>
  <c r="H134" i="1"/>
  <c r="G131" i="1"/>
  <c r="H127" i="1"/>
  <c r="G123" i="1"/>
  <c r="H123" i="1"/>
  <c r="F108" i="1"/>
  <c r="G108" i="1"/>
  <c r="H108" i="1"/>
  <c r="F101" i="1"/>
  <c r="G101" i="1"/>
  <c r="H101" i="1"/>
  <c r="F94" i="1"/>
  <c r="G94" i="1"/>
  <c r="H94" i="1"/>
  <c r="F80" i="1"/>
  <c r="G80" i="1"/>
  <c r="H80" i="1"/>
  <c r="I80" i="1"/>
  <c r="F73" i="1"/>
  <c r="G73" i="1"/>
  <c r="H73" i="1"/>
  <c r="I73" i="1"/>
  <c r="G71" i="1"/>
  <c r="F71" i="1"/>
  <c r="H71" i="1"/>
  <c r="I71" i="1"/>
  <c r="F56" i="1"/>
  <c r="G56" i="1"/>
  <c r="H56" i="1"/>
  <c r="I56" i="1"/>
  <c r="F32" i="1"/>
  <c r="G32" i="1"/>
  <c r="H32" i="1"/>
  <c r="I32" i="1"/>
  <c r="F25" i="1"/>
  <c r="G25" i="1"/>
  <c r="H25" i="1"/>
  <c r="I25" i="1"/>
  <c r="G23" i="1"/>
  <c r="F23" i="1"/>
  <c r="H23" i="1"/>
  <c r="I23" i="1"/>
  <c r="H167" i="1"/>
  <c r="H160" i="1"/>
  <c r="I153" i="1"/>
  <c r="H150" i="1"/>
  <c r="H143" i="1"/>
  <c r="H136" i="1"/>
  <c r="G128" i="1"/>
  <c r="H128" i="1"/>
  <c r="F113" i="1"/>
  <c r="G113" i="1"/>
  <c r="H113" i="1"/>
  <c r="I91" i="1"/>
  <c r="F91" i="1"/>
  <c r="G91" i="1"/>
  <c r="F49" i="1"/>
  <c r="G49" i="1"/>
  <c r="H49" i="1"/>
  <c r="I49" i="1"/>
  <c r="G47" i="1"/>
  <c r="F47" i="1"/>
  <c r="H47" i="1"/>
  <c r="I47" i="1"/>
  <c r="H26" i="1"/>
  <c r="F26" i="1"/>
  <c r="G26" i="1"/>
  <c r="I26" i="1"/>
  <c r="H175" i="1"/>
  <c r="G172" i="1"/>
  <c r="F174" i="1"/>
  <c r="I128" i="1"/>
  <c r="G121" i="1"/>
  <c r="H121" i="1"/>
  <c r="F120" i="1"/>
  <c r="G120" i="1"/>
  <c r="I115" i="1"/>
  <c r="F115" i="1"/>
  <c r="G115" i="1"/>
  <c r="F96" i="1"/>
  <c r="G96" i="1"/>
  <c r="H96" i="1"/>
  <c r="G40" i="1"/>
  <c r="F40" i="1"/>
  <c r="H40" i="1"/>
  <c r="I40" i="1"/>
  <c r="F128" i="1"/>
  <c r="I127" i="1"/>
  <c r="F127" i="1"/>
  <c r="F125" i="1"/>
  <c r="G125" i="1"/>
  <c r="I123" i="1"/>
  <c r="I113" i="1"/>
  <c r="I106" i="1"/>
  <c r="I103" i="1"/>
  <c r="F103" i="1"/>
  <c r="G103" i="1"/>
  <c r="H91" i="1"/>
  <c r="F89" i="1"/>
  <c r="G89" i="1"/>
  <c r="H89" i="1"/>
  <c r="G64" i="1"/>
  <c r="F64" i="1"/>
  <c r="H64" i="1"/>
  <c r="I64" i="1"/>
  <c r="H50" i="1"/>
  <c r="F50" i="1"/>
  <c r="G50" i="1"/>
  <c r="I50" i="1"/>
  <c r="G16" i="1"/>
  <c r="F16" i="1"/>
  <c r="H16" i="1"/>
  <c r="I16" i="1"/>
  <c r="F14" i="1"/>
  <c r="H116" i="1"/>
  <c r="H111" i="1"/>
  <c r="H109" i="1"/>
  <c r="H104" i="1"/>
  <c r="H99" i="1"/>
  <c r="H97" i="1"/>
  <c r="H92" i="1"/>
  <c r="H87" i="1"/>
  <c r="I79" i="1"/>
  <c r="H70" i="1"/>
  <c r="I66" i="1"/>
  <c r="I63" i="1"/>
  <c r="I55" i="1"/>
  <c r="G51" i="1"/>
  <c r="H46" i="1"/>
  <c r="I42" i="1"/>
  <c r="I39" i="1"/>
  <c r="I31" i="1"/>
  <c r="H22" i="1"/>
  <c r="I18" i="1"/>
  <c r="I86" i="1"/>
  <c r="I85" i="1"/>
  <c r="G79" i="1"/>
  <c r="I76" i="1"/>
  <c r="G70" i="1"/>
  <c r="I69" i="1"/>
  <c r="I68" i="1"/>
  <c r="H66" i="1"/>
  <c r="H63" i="1"/>
  <c r="I62" i="1"/>
  <c r="I61" i="1"/>
  <c r="I59" i="1"/>
  <c r="G55" i="1"/>
  <c r="I52" i="1"/>
  <c r="G46" i="1"/>
  <c r="I45" i="1"/>
  <c r="I44" i="1"/>
  <c r="H42" i="1"/>
  <c r="H39" i="1"/>
  <c r="I38" i="1"/>
  <c r="I37" i="1"/>
  <c r="G31" i="1"/>
  <c r="I28" i="1"/>
  <c r="G22" i="1"/>
  <c r="I21" i="1"/>
  <c r="I20" i="1"/>
  <c r="H18" i="1"/>
  <c r="H15" i="1"/>
  <c r="I14" i="1"/>
  <c r="G11" i="1"/>
  <c r="I13" i="1"/>
  <c r="H13" i="1"/>
  <c r="G13" i="1"/>
  <c r="F13" i="1"/>
  <c r="H11" i="1"/>
  <c r="F12" i="1"/>
  <c r="I12" i="1"/>
  <c r="I11" i="1"/>
  <c r="G12" i="1"/>
  <c r="F295" i="1"/>
  <c r="G295" i="1"/>
  <c r="H295" i="1"/>
  <c r="I295" i="1"/>
  <c r="F287" i="1"/>
  <c r="G287" i="1"/>
  <c r="H287" i="1"/>
  <c r="I287" i="1"/>
  <c r="F279" i="1"/>
  <c r="G279" i="1"/>
  <c r="I279" i="1"/>
  <c r="H279" i="1"/>
  <c r="F271" i="1"/>
  <c r="G271" i="1"/>
  <c r="I271" i="1"/>
  <c r="H271" i="1"/>
  <c r="I263" i="1"/>
  <c r="F263" i="1"/>
  <c r="G263" i="1"/>
  <c r="G253" i="1"/>
  <c r="F253" i="1"/>
  <c r="F299" i="1"/>
  <c r="G299" i="1"/>
  <c r="I298" i="1"/>
  <c r="F298" i="1"/>
  <c r="G292" i="1"/>
  <c r="H292" i="1"/>
  <c r="F291" i="1"/>
  <c r="G291" i="1"/>
  <c r="G284" i="1"/>
  <c r="H284" i="1"/>
  <c r="I282" i="1"/>
  <c r="F282" i="1"/>
  <c r="F275" i="1"/>
  <c r="G275" i="1"/>
  <c r="I274" i="1"/>
  <c r="F274" i="1"/>
  <c r="G268" i="1"/>
  <c r="H268" i="1"/>
  <c r="I266" i="1"/>
  <c r="F266" i="1"/>
  <c r="F260" i="1"/>
  <c r="G260" i="1"/>
  <c r="H260" i="1"/>
  <c r="F252" i="1"/>
  <c r="G252" i="1"/>
  <c r="H252" i="1"/>
  <c r="I252" i="1"/>
  <c r="F244" i="1"/>
  <c r="G244" i="1"/>
  <c r="H244" i="1"/>
  <c r="I244" i="1"/>
  <c r="F228" i="1"/>
  <c r="G228" i="1"/>
  <c r="H228" i="1"/>
  <c r="I228" i="1"/>
  <c r="F220" i="1"/>
  <c r="G220" i="1"/>
  <c r="H220" i="1"/>
  <c r="I220" i="1"/>
  <c r="I253" i="1"/>
  <c r="G265" i="1"/>
  <c r="H265" i="1"/>
  <c r="I265" i="1"/>
  <c r="H254" i="1"/>
  <c r="G254" i="1"/>
  <c r="I254" i="1"/>
  <c r="G300" i="1"/>
  <c r="H300" i="1"/>
  <c r="I290" i="1"/>
  <c r="F290" i="1"/>
  <c r="F283" i="1"/>
  <c r="G283" i="1"/>
  <c r="G276" i="1"/>
  <c r="H276" i="1"/>
  <c r="F267" i="1"/>
  <c r="G267" i="1"/>
  <c r="G257" i="1"/>
  <c r="H257" i="1"/>
  <c r="I257" i="1"/>
  <c r="I255" i="1"/>
  <c r="F255" i="1"/>
  <c r="G255" i="1"/>
  <c r="F236" i="1"/>
  <c r="G236" i="1"/>
  <c r="H236" i="1"/>
  <c r="I236" i="1"/>
  <c r="F212" i="1"/>
  <c r="G212" i="1"/>
  <c r="H212" i="1"/>
  <c r="I212" i="1"/>
  <c r="I300" i="1"/>
  <c r="I299" i="1"/>
  <c r="H298" i="1"/>
  <c r="G296" i="1"/>
  <c r="H296" i="1"/>
  <c r="I294" i="1"/>
  <c r="F294" i="1"/>
  <c r="I292" i="1"/>
  <c r="I291" i="1"/>
  <c r="H290" i="1"/>
  <c r="G288" i="1"/>
  <c r="H288" i="1"/>
  <c r="I286" i="1"/>
  <c r="F286" i="1"/>
  <c r="I284" i="1"/>
  <c r="I283" i="1"/>
  <c r="H282" i="1"/>
  <c r="G280" i="1"/>
  <c r="H280" i="1"/>
  <c r="I278" i="1"/>
  <c r="F278" i="1"/>
  <c r="I276" i="1"/>
  <c r="I275" i="1"/>
  <c r="H274" i="1"/>
  <c r="G272" i="1"/>
  <c r="H272" i="1"/>
  <c r="I270" i="1"/>
  <c r="F270" i="1"/>
  <c r="I268" i="1"/>
  <c r="I267" i="1"/>
  <c r="H266" i="1"/>
  <c r="F265" i="1"/>
  <c r="H263" i="1"/>
  <c r="H262" i="1"/>
  <c r="G262" i="1"/>
  <c r="I262" i="1"/>
  <c r="G261" i="1"/>
  <c r="F261" i="1"/>
  <c r="F254" i="1"/>
  <c r="H253" i="1"/>
  <c r="F248" i="1"/>
  <c r="G248" i="1"/>
  <c r="I247" i="1"/>
  <c r="F247" i="1"/>
  <c r="G241" i="1"/>
  <c r="H241" i="1"/>
  <c r="F240" i="1"/>
  <c r="G240" i="1"/>
  <c r="I239" i="1"/>
  <c r="F239" i="1"/>
  <c r="G233" i="1"/>
  <c r="H233" i="1"/>
  <c r="F232" i="1"/>
  <c r="G232" i="1"/>
  <c r="I231" i="1"/>
  <c r="F231" i="1"/>
  <c r="G225" i="1"/>
  <c r="H225" i="1"/>
  <c r="F224" i="1"/>
  <c r="G224" i="1"/>
  <c r="I223" i="1"/>
  <c r="F223" i="1"/>
  <c r="G217" i="1"/>
  <c r="H217" i="1"/>
  <c r="F216" i="1"/>
  <c r="G216" i="1"/>
  <c r="I215" i="1"/>
  <c r="F215" i="1"/>
  <c r="G209" i="1"/>
  <c r="H209" i="1"/>
  <c r="I249" i="1"/>
  <c r="I264" i="1"/>
  <c r="H259" i="1"/>
  <c r="I256" i="1"/>
  <c r="H251" i="1"/>
  <c r="H249" i="1"/>
  <c r="I248" i="1"/>
  <c r="H247" i="1"/>
  <c r="G245" i="1"/>
  <c r="H245" i="1"/>
  <c r="I243" i="1"/>
  <c r="F243" i="1"/>
  <c r="I241" i="1"/>
  <c r="I240" i="1"/>
  <c r="H239" i="1"/>
  <c r="G237" i="1"/>
  <c r="H237" i="1"/>
  <c r="I235" i="1"/>
  <c r="F235" i="1"/>
  <c r="I233" i="1"/>
  <c r="I232" i="1"/>
  <c r="H231" i="1"/>
  <c r="G229" i="1"/>
  <c r="H229" i="1"/>
  <c r="I227" i="1"/>
  <c r="F227" i="1"/>
  <c r="I225" i="1"/>
  <c r="I224" i="1"/>
  <c r="H223" i="1"/>
  <c r="G221" i="1"/>
  <c r="H221" i="1"/>
  <c r="I219" i="1"/>
  <c r="F219" i="1"/>
  <c r="I217" i="1"/>
  <c r="I216" i="1"/>
  <c r="H215" i="1"/>
  <c r="G213" i="1"/>
  <c r="H213" i="1"/>
  <c r="I211" i="1"/>
  <c r="F211" i="1"/>
  <c r="I209" i="1"/>
  <c r="I188" i="1"/>
  <c r="G188" i="1"/>
  <c r="F188" i="1"/>
  <c r="F206" i="1"/>
  <c r="I206" i="1"/>
  <c r="F202" i="1"/>
  <c r="I202" i="1"/>
  <c r="I182" i="1"/>
  <c r="I196" i="1"/>
  <c r="G199" i="1"/>
  <c r="F199" i="1"/>
  <c r="I199" i="1"/>
  <c r="H180" i="1"/>
  <c r="G180" i="1"/>
  <c r="I180" i="1"/>
  <c r="F180" i="1"/>
  <c r="G195" i="1"/>
  <c r="I195" i="1"/>
  <c r="F195" i="1"/>
  <c r="F190" i="1"/>
  <c r="I190" i="1"/>
  <c r="F194" i="1"/>
  <c r="I194" i="1"/>
  <c r="H184" i="1"/>
  <c r="F184" i="1"/>
  <c r="G184" i="1"/>
  <c r="I184" i="1"/>
  <c r="I198" i="1"/>
  <c r="I186" i="1"/>
  <c r="H196" i="1"/>
  <c r="G196" i="1"/>
  <c r="I191" i="1"/>
  <c r="I187" i="1"/>
  <c r="G183" i="1"/>
  <c r="F183" i="1"/>
  <c r="F178" i="1"/>
  <c r="I178" i="1"/>
  <c r="H208" i="1"/>
  <c r="I208" i="1"/>
  <c r="H200" i="1"/>
  <c r="F200" i="1"/>
  <c r="H192" i="1"/>
  <c r="I192" i="1"/>
  <c r="G179" i="1"/>
  <c r="I179" i="1"/>
  <c r="I200" i="1"/>
  <c r="G200" i="1"/>
  <c r="F192" i="1"/>
  <c r="F191" i="1"/>
  <c r="F187" i="1"/>
  <c r="F179" i="1"/>
  <c r="H204" i="1"/>
  <c r="I204" i="1"/>
  <c r="F204" i="1"/>
  <c r="G204" i="1"/>
  <c r="G203" i="1"/>
  <c r="H203" i="1"/>
  <c r="I203" i="1"/>
  <c r="F203" i="1"/>
  <c r="G207" i="1"/>
  <c r="F207" i="1"/>
  <c r="H207" i="1"/>
  <c r="I207" i="1"/>
  <c r="I205" i="1"/>
  <c r="F205" i="1"/>
  <c r="G205" i="1"/>
  <c r="H205" i="1"/>
  <c r="F208" i="1"/>
  <c r="H206" i="1"/>
  <c r="G206" i="1"/>
  <c r="I193" i="1"/>
  <c r="F193" i="1"/>
  <c r="G193" i="1"/>
  <c r="H193" i="1"/>
  <c r="I177" i="1"/>
  <c r="F177" i="1"/>
  <c r="G177" i="1"/>
  <c r="H177" i="1"/>
  <c r="I189" i="1"/>
  <c r="F189" i="1"/>
  <c r="G189" i="1"/>
  <c r="H189" i="1"/>
  <c r="I201" i="1"/>
  <c r="F201" i="1"/>
  <c r="G201" i="1"/>
  <c r="H201" i="1"/>
  <c r="I185" i="1"/>
  <c r="F185" i="1"/>
  <c r="G185" i="1"/>
  <c r="H185" i="1"/>
  <c r="I197" i="1"/>
  <c r="F197" i="1"/>
  <c r="G197" i="1"/>
  <c r="H197" i="1"/>
  <c r="I181" i="1"/>
  <c r="F181" i="1"/>
  <c r="G181" i="1"/>
  <c r="H181" i="1"/>
  <c r="H202" i="1"/>
  <c r="H198" i="1"/>
  <c r="H194" i="1"/>
  <c r="H190" i="1"/>
  <c r="H186" i="1"/>
  <c r="H182" i="1"/>
  <c r="H178" i="1"/>
  <c r="G202" i="1"/>
  <c r="H199" i="1"/>
  <c r="G198" i="1"/>
  <c r="H195" i="1"/>
  <c r="G194" i="1"/>
  <c r="H191" i="1"/>
  <c r="G190" i="1"/>
  <c r="H187" i="1"/>
  <c r="G186" i="1"/>
  <c r="H183" i="1"/>
  <c r="G182" i="1"/>
  <c r="H179" i="1"/>
  <c r="G178" i="1"/>
  <c r="C8" i="1" l="1"/>
  <c r="E7" i="1" l="1"/>
  <c r="E8" i="1"/>
  <c r="E5" i="1"/>
  <c r="E6" i="1" l="1"/>
  <c r="E3" i="1"/>
  <c r="E4" i="1"/>
  <c r="D8" i="1"/>
  <c r="A177" i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</calcChain>
</file>

<file path=xl/sharedStrings.xml><?xml version="1.0" encoding="utf-8"?>
<sst xmlns="http://schemas.openxmlformats.org/spreadsheetml/2006/main" count="17" uniqueCount="17">
  <si>
    <t>Pupil Name</t>
  </si>
  <si>
    <t>Grand total raised</t>
  </si>
  <si>
    <t>No.</t>
  </si>
  <si>
    <t>School:</t>
  </si>
  <si>
    <t>Event Date:</t>
  </si>
  <si>
    <t>Postcode:</t>
  </si>
  <si>
    <t>Number £5 and over (blue bands)</t>
  </si>
  <si>
    <t>Number £15 and over (redbands)</t>
  </si>
  <si>
    <t>Number £30 &amp; over (posters)</t>
  </si>
  <si>
    <t>Total £</t>
  </si>
  <si>
    <t>Wrist bands and/or posters?</t>
  </si>
  <si>
    <t>Blue wrist band?</t>
  </si>
  <si>
    <t>Red Wrist Band?</t>
  </si>
  <si>
    <t>Poster?</t>
  </si>
  <si>
    <t>Offline Cash £</t>
  </si>
  <si>
    <t xml:space="preserve">Number of pupils that raised money: </t>
  </si>
  <si>
    <t>Number of pupils that took part in event: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</si>
</sst>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[$-409]ddd\ dd\ mmm\ yy;@"/>
  </numFmts>
  <fonts count="10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7A37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3">
    <xf numFmtId="0" fontId="0" fillId="0" borderId="0" xfId="0"/>
    <xf numFmtId="164" fontId="3" fillId="5" borderId="0" xfId="0" applyNumberFormat="1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165" fontId="2" fillId="0" borderId="0" xfId="0" applyNumberFormat="1" applyFont="1" applyAlignment="1">
      <alignment horizontal="left"/>
    </xf>
    <xf numFmtId="164" fontId="6" fillId="8" borderId="0" xfId="0" applyNumberFormat="1" applyFont="1" applyFill="1" applyAlignment="1">
      <alignment horizontal="right"/>
    </xf>
    <xf numFmtId="0" fontId="3" fillId="0" borderId="0" xfId="0" applyFont="1" applyAlignment="1">
      <alignment horizontal="left"/>
    </xf>
    <xf numFmtId="0" fontId="3" fillId="5" borderId="0" xfId="0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right" vertical="top" wrapText="1"/>
    </xf>
    <xf numFmtId="0" fontId="3" fillId="0" borderId="9" xfId="0" applyFont="1" applyBorder="1"/>
    <xf numFmtId="0" fontId="4" fillId="6" borderId="9" xfId="0" applyFont="1" applyFill="1" applyBorder="1" applyAlignment="1">
      <alignment horizontal="center" vertical="top" wrapText="1"/>
    </xf>
    <xf numFmtId="0" fontId="4" fillId="7" borderId="9" xfId="0" applyFont="1" applyFill="1" applyBorder="1" applyAlignment="1">
      <alignment horizontal="center" vertical="top" wrapText="1"/>
    </xf>
    <xf numFmtId="0" fontId="5" fillId="8" borderId="10" xfId="0" applyFont="1" applyFill="1" applyBorder="1" applyAlignment="1">
      <alignment horizontal="center" vertical="top" wrapText="1"/>
    </xf>
    <xf numFmtId="0" fontId="3" fillId="0" borderId="4" xfId="0" applyFont="1" applyBorder="1" applyAlignment="1" applyProtection="1">
      <alignment horizontal="left"/>
      <protection locked="0"/>
    </xf>
    <xf numFmtId="164" fontId="3" fillId="5" borderId="0" xfId="0" applyNumberFormat="1" applyFont="1" applyFill="1"/>
    <xf numFmtId="0" fontId="4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3" fillId="0" borderId="0" xfId="0" applyFont="1" applyProtection="1">
      <protection locked="0"/>
    </xf>
    <xf numFmtId="0" fontId="3" fillId="0" borderId="4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/>
    <xf numFmtId="164" fontId="3" fillId="0" borderId="6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0" fontId="4" fillId="7" borderId="14" xfId="0" applyFont="1" applyFill="1" applyBorder="1" applyAlignment="1">
      <alignment horizontal="right"/>
    </xf>
    <xf numFmtId="3" fontId="2" fillId="3" borderId="15" xfId="0" applyNumberFormat="1" applyFont="1" applyFill="1" applyBorder="1" applyAlignment="1">
      <alignment horizontal="right"/>
    </xf>
    <xf numFmtId="3" fontId="2" fillId="3" borderId="16" xfId="0" applyNumberFormat="1" applyFont="1" applyFill="1" applyBorder="1" applyAlignment="1">
      <alignment horizontal="right"/>
    </xf>
    <xf numFmtId="0" fontId="4" fillId="9" borderId="18" xfId="0" applyFont="1" applyFill="1" applyBorder="1" applyAlignment="1">
      <alignment horizontal="right"/>
    </xf>
    <xf numFmtId="164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164" fontId="2" fillId="4" borderId="12" xfId="0" applyNumberFormat="1" applyFont="1" applyFill="1" applyBorder="1" applyAlignment="1">
      <alignment horizontal="right"/>
    </xf>
    <xf numFmtId="0" fontId="2" fillId="3" borderId="19" xfId="0" applyFont="1" applyFill="1" applyBorder="1" applyAlignment="1">
      <alignment horizontal="left"/>
    </xf>
    <xf numFmtId="3" fontId="3" fillId="3" borderId="20" xfId="0" applyNumberFormat="1" applyFont="1" applyFill="1" applyBorder="1" applyAlignment="1">
      <alignment horizontal="right"/>
    </xf>
    <xf numFmtId="164" fontId="4" fillId="6" borderId="1" xfId="0" applyNumberFormat="1" applyFont="1" applyFill="1" applyBorder="1" applyAlignment="1">
      <alignment horizontal="right"/>
    </xf>
    <xf numFmtId="0" fontId="4" fillId="6" borderId="21" xfId="0" applyFont="1" applyFill="1" applyBorder="1" applyAlignment="1">
      <alignment horizontal="right"/>
    </xf>
    <xf numFmtId="164" fontId="4" fillId="7" borderId="4" xfId="0" applyNumberFormat="1" applyFont="1" applyFill="1" applyBorder="1" applyAlignment="1">
      <alignment horizontal="right"/>
    </xf>
    <xf numFmtId="164" fontId="4" fillId="9" borderId="5" xfId="0" applyNumberFormat="1" applyFont="1" applyFill="1" applyBorder="1" applyAlignment="1">
      <alignment horizontal="right"/>
    </xf>
    <xf numFmtId="0" fontId="9" fillId="3" borderId="17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"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rgb="FFAFEAFF"/>
        </patternFill>
      </fill>
    </dxf>
    <dxf>
      <font>
        <b/>
        <i val="0"/>
      </font>
      <fill>
        <patternFill>
          <bgColor rgb="FFFF9393"/>
        </patternFill>
      </fill>
    </dxf>
    <dxf>
      <font>
        <b/>
        <i val="0"/>
      </font>
      <fill>
        <patternFill>
          <bgColor rgb="FFC9E7A7"/>
        </patternFill>
      </fill>
    </dxf>
  </dxfs>
  <tableStyles count="0" defaultTableStyle="TableStyleMedium2" defaultPivotStyle="PivotStyleLight16"/>
  <colors>
    <mruColors>
      <color rgb="FFFFFF99"/>
      <color rgb="FFFFFFB3"/>
      <color rgb="FFFFFFCC"/>
      <color rgb="FF007A37"/>
      <color rgb="FFAFEAFF"/>
      <color rgb="FFFF9393"/>
      <color rgb="FFC9E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302"/>
  <sheetViews>
    <sheetView tabSelected="1" view="pageBreakPreview" zoomScale="90" zoomScaleNormal="100" zoomScaleSheetLayoutView="90" workbookViewId="0">
      <pane ySplit="9" topLeftCell="A10" activePane="bottomLeft" state="frozenSplit"/>
      <selection pane="bottomLeft" activeCell="B12" sqref="B12"/>
    </sheetView>
  </sheetViews>
  <sheetFormatPr defaultColWidth="9.140625" defaultRowHeight="15.75" x14ac:dyDescent="0.25"/>
  <cols>
    <col min="1" max="1" width="8.28515625" style="6" customWidth="1"/>
    <col min="2" max="2" width="73" style="2" customWidth="1"/>
    <col min="3" max="3" width="15.28515625" style="1" customWidth="1"/>
    <col min="4" max="4" width="33.85546875" style="6" customWidth="1"/>
    <col min="5" max="5" width="12.42578125" style="7" customWidth="1"/>
    <col min="6" max="6" width="41.28515625" style="2" customWidth="1"/>
    <col min="7" max="7" width="11.85546875" style="2" customWidth="1"/>
    <col min="8" max="8" width="9.85546875" style="3" bestFit="1" customWidth="1"/>
    <col min="9" max="9" width="17.5703125" style="3" customWidth="1"/>
    <col min="10" max="10" width="10.7109375" style="3" customWidth="1"/>
    <col min="11" max="16384" width="9.140625" style="2"/>
  </cols>
  <sheetData>
    <row r="2" spans="1:10" ht="16.5" thickBot="1" x14ac:dyDescent="0.3">
      <c r="C2" s="8"/>
      <c r="E2" s="9"/>
    </row>
    <row r="3" spans="1:10" ht="17.45" customHeight="1" thickBot="1" x14ac:dyDescent="0.3">
      <c r="A3" s="10"/>
      <c r="B3" s="44" t="s">
        <v>3</v>
      </c>
      <c r="C3" s="51" t="s">
        <v>15</v>
      </c>
      <c r="D3" s="52"/>
      <c r="E3" s="45">
        <f>COUNTIF(D10:D1530,"&gt;0")</f>
        <v>0</v>
      </c>
    </row>
    <row r="4" spans="1:10" ht="17.45" customHeight="1" x14ac:dyDescent="0.25">
      <c r="A4" s="11"/>
      <c r="B4" s="36" t="s">
        <v>5</v>
      </c>
      <c r="C4" s="46"/>
      <c r="D4" s="47" t="s">
        <v>6</v>
      </c>
      <c r="E4" s="38">
        <f>COUNTIF(D$10:D$1531,"&gt;=5")</f>
        <v>0</v>
      </c>
    </row>
    <row r="5" spans="1:10" ht="17.45" customHeight="1" x14ac:dyDescent="0.25">
      <c r="A5" s="11"/>
      <c r="B5" s="36" t="s">
        <v>4</v>
      </c>
      <c r="C5" s="48"/>
      <c r="D5" s="37" t="s">
        <v>7</v>
      </c>
      <c r="E5" s="39">
        <f>COUNTIF(D$10:D$1531,"&gt;=15")</f>
        <v>0</v>
      </c>
    </row>
    <row r="6" spans="1:10" ht="17.45" customHeight="1" thickBot="1" x14ac:dyDescent="0.3">
      <c r="A6" s="12"/>
      <c r="B6" s="50" t="s">
        <v>16</v>
      </c>
      <c r="C6" s="49"/>
      <c r="D6" s="40" t="s">
        <v>8</v>
      </c>
      <c r="E6" s="13">
        <f>COUNTIF(D$10:D$1531,"&gt;=30")</f>
        <v>0</v>
      </c>
    </row>
    <row r="7" spans="1:10" ht="17.45" customHeight="1" thickBot="1" x14ac:dyDescent="0.3">
      <c r="A7" s="4"/>
      <c r="B7" s="4"/>
      <c r="C7" s="41"/>
      <c r="D7" s="42" t="s">
        <v>1</v>
      </c>
      <c r="E7" s="43">
        <f>SUM(C8:C8)</f>
        <v>0</v>
      </c>
    </row>
    <row r="8" spans="1:10" ht="17.45" customHeight="1" thickBot="1" x14ac:dyDescent="0.3">
      <c r="A8" s="4"/>
      <c r="B8" s="4"/>
      <c r="C8" s="5">
        <f>SUM(C10:C209)</f>
        <v>0</v>
      </c>
      <c r="D8" s="5">
        <f>SUM(D10:D209)</f>
        <v>0</v>
      </c>
      <c r="E8" s="5">
        <f>SUM(E10:E209)</f>
        <v>0</v>
      </c>
    </row>
    <row r="9" spans="1:10" ht="65.25" customHeight="1" thickBot="1" x14ac:dyDescent="0.3">
      <c r="A9" s="14" t="s">
        <v>2</v>
      </c>
      <c r="B9" s="15" t="s">
        <v>0</v>
      </c>
      <c r="C9" s="16" t="s">
        <v>14</v>
      </c>
      <c r="D9" s="16" t="s">
        <v>9</v>
      </c>
      <c r="E9" s="17"/>
      <c r="F9" s="15" t="s">
        <v>10</v>
      </c>
      <c r="G9" s="18" t="s">
        <v>11</v>
      </c>
      <c r="H9" s="19" t="s">
        <v>12</v>
      </c>
      <c r="I9" s="20" t="s">
        <v>13</v>
      </c>
      <c r="J9" s="2"/>
    </row>
    <row r="10" spans="1:10" x14ac:dyDescent="0.25">
      <c r="A10" s="21"/>
      <c r="B10"/>
      <c r="C10" s="22"/>
      <c r="D10" s="1"/>
      <c r="E10" s="2"/>
      <c r="F10" s="2" t="str">
        <f t="shared" ref="F10:F13" si="0">IF(D10&gt;=30,"1 blue &amp; 1 red wrist band, plus a POSTER",IF(D10&gt;=15,"1 blue &amp; 1 red wrist band",IF(D10&gt;=5,"1 blue wrist band only","")))</f>
        <v/>
      </c>
      <c r="G10" s="23" t="str">
        <f t="shared" ref="G10:G13" si="1">IF(D10&gt;=5,"YES","")</f>
        <v/>
      </c>
      <c r="H10" s="24" t="str">
        <f t="shared" ref="H10:H13" si="2">IF(D10&gt;=15,"YES","")</f>
        <v/>
      </c>
      <c r="I10" s="25" t="str">
        <f t="shared" ref="I10:I13" si="3">IF(D10&gt;=30,"YES","")</f>
        <v/>
      </c>
      <c r="J10" s="2"/>
    </row>
    <row r="11" spans="1:10" x14ac:dyDescent="0.25">
      <c r="A11" s="21">
        <f t="shared" ref="A11:A74" si="4">1+A10</f>
        <v>1</v>
      </c>
      <c r="B11" s="26"/>
      <c r="C11" s="22">
        <v>0</v>
      </c>
      <c r="D11" s="1">
        <f t="shared" ref="D11:D74" si="5">SUM(C11)</f>
        <v>0</v>
      </c>
      <c r="E11" s="2"/>
      <c r="F11" s="2" t="str">
        <f t="shared" si="0"/>
        <v/>
      </c>
      <c r="G11" s="23" t="str">
        <f t="shared" si="1"/>
        <v/>
      </c>
      <c r="H11" s="24" t="str">
        <f t="shared" si="2"/>
        <v/>
      </c>
      <c r="I11" s="25" t="str">
        <f t="shared" si="3"/>
        <v/>
      </c>
      <c r="J11" s="2"/>
    </row>
    <row r="12" spans="1:10" x14ac:dyDescent="0.25">
      <c r="A12" s="21">
        <f t="shared" si="4"/>
        <v>2</v>
      </c>
      <c r="B12" s="26"/>
      <c r="C12" s="22">
        <v>0</v>
      </c>
      <c r="D12" s="1">
        <f t="shared" si="5"/>
        <v>0</v>
      </c>
      <c r="E12" s="2"/>
      <c r="F12" s="2" t="str">
        <f t="shared" si="0"/>
        <v/>
      </c>
      <c r="G12" s="23" t="str">
        <f t="shared" si="1"/>
        <v/>
      </c>
      <c r="H12" s="24" t="str">
        <f t="shared" si="2"/>
        <v/>
      </c>
      <c r="I12" s="25" t="str">
        <f t="shared" si="3"/>
        <v/>
      </c>
      <c r="J12" s="2"/>
    </row>
    <row r="13" spans="1:10" x14ac:dyDescent="0.25">
      <c r="A13" s="21">
        <f t="shared" si="4"/>
        <v>3</v>
      </c>
      <c r="B13" s="26"/>
      <c r="C13" s="22">
        <v>0</v>
      </c>
      <c r="D13" s="1">
        <f t="shared" ref="D13" si="6">SUM(C13)</f>
        <v>0</v>
      </c>
      <c r="E13" s="2"/>
      <c r="F13" s="2" t="str">
        <f t="shared" si="0"/>
        <v/>
      </c>
      <c r="G13" s="23" t="str">
        <f t="shared" si="1"/>
        <v/>
      </c>
      <c r="H13" s="24" t="str">
        <f t="shared" si="2"/>
        <v/>
      </c>
      <c r="I13" s="25" t="str">
        <f t="shared" si="3"/>
        <v/>
      </c>
      <c r="J13" s="2"/>
    </row>
    <row r="14" spans="1:10" x14ac:dyDescent="0.25">
      <c r="A14" s="21">
        <f t="shared" si="4"/>
        <v>4</v>
      </c>
      <c r="B14" s="26"/>
      <c r="C14" s="22">
        <v>0</v>
      </c>
      <c r="D14" s="1">
        <f t="shared" si="5"/>
        <v>0</v>
      </c>
      <c r="E14" s="2"/>
      <c r="F14" s="2" t="str">
        <f t="shared" ref="F14:F77" si="7">IF(D14&gt;=30,"1 blue &amp; 1 red wrist band, plus a POSTER",IF(D14&gt;=15,"1 blue &amp; 1 red wrist band",IF(D14&gt;=5,"1 blue wrist band only","")))</f>
        <v/>
      </c>
      <c r="G14" s="23" t="str">
        <f t="shared" ref="G14:G77" si="8">IF(D14&gt;=5,"YES","")</f>
        <v/>
      </c>
      <c r="H14" s="24" t="str">
        <f t="shared" ref="H14:H77" si="9">IF(D14&gt;=15,"YES","")</f>
        <v/>
      </c>
      <c r="I14" s="25" t="str">
        <f t="shared" ref="I14:I77" si="10">IF(D14&gt;=30,"YES","")</f>
        <v/>
      </c>
      <c r="J14" s="2"/>
    </row>
    <row r="15" spans="1:10" x14ac:dyDescent="0.25">
      <c r="A15" s="21">
        <f t="shared" si="4"/>
        <v>5</v>
      </c>
      <c r="B15" s="26"/>
      <c r="C15" s="22">
        <v>0</v>
      </c>
      <c r="D15" s="1">
        <f t="shared" si="5"/>
        <v>0</v>
      </c>
      <c r="E15" s="2"/>
      <c r="F15" s="2" t="str">
        <f t="shared" si="7"/>
        <v/>
      </c>
      <c r="G15" s="23" t="str">
        <f t="shared" si="8"/>
        <v/>
      </c>
      <c r="H15" s="24" t="str">
        <f t="shared" si="9"/>
        <v/>
      </c>
      <c r="I15" s="25" t="str">
        <f t="shared" si="10"/>
        <v/>
      </c>
      <c r="J15" s="2"/>
    </row>
    <row r="16" spans="1:10" x14ac:dyDescent="0.25">
      <c r="A16" s="21">
        <f t="shared" si="4"/>
        <v>6</v>
      </c>
      <c r="B16" s="26"/>
      <c r="C16" s="22">
        <f>IFERROR(IF(B16="",0,VLOOKUP(B16,#REF!,13,FALSE)*1),0)</f>
        <v>0</v>
      </c>
      <c r="D16" s="1">
        <f t="shared" ref="D16" si="11">SUM(C16)</f>
        <v>0</v>
      </c>
      <c r="E16" s="2"/>
      <c r="F16" s="2" t="str">
        <f t="shared" si="7"/>
        <v/>
      </c>
      <c r="G16" s="23" t="str">
        <f t="shared" si="8"/>
        <v/>
      </c>
      <c r="H16" s="24" t="str">
        <f t="shared" si="9"/>
        <v/>
      </c>
      <c r="I16" s="25" t="str">
        <f t="shared" si="10"/>
        <v/>
      </c>
      <c r="J16" s="2"/>
    </row>
    <row r="17" spans="1:10" x14ac:dyDescent="0.25">
      <c r="A17" s="21">
        <f t="shared" si="4"/>
        <v>7</v>
      </c>
      <c r="B17" s="26"/>
      <c r="C17" s="22">
        <v>0</v>
      </c>
      <c r="D17" s="1">
        <f t="shared" si="5"/>
        <v>0</v>
      </c>
      <c r="E17" s="2"/>
      <c r="F17" s="2" t="str">
        <f t="shared" si="7"/>
        <v/>
      </c>
      <c r="G17" s="23" t="str">
        <f t="shared" si="8"/>
        <v/>
      </c>
      <c r="H17" s="24" t="str">
        <f t="shared" si="9"/>
        <v/>
      </c>
      <c r="I17" s="25" t="str">
        <f t="shared" si="10"/>
        <v/>
      </c>
      <c r="J17" s="2"/>
    </row>
    <row r="18" spans="1:10" x14ac:dyDescent="0.25">
      <c r="A18" s="21">
        <f t="shared" si="4"/>
        <v>8</v>
      </c>
      <c r="B18" s="26"/>
      <c r="C18" s="22">
        <v>0</v>
      </c>
      <c r="D18" s="1">
        <f t="shared" si="5"/>
        <v>0</v>
      </c>
      <c r="E18" s="2"/>
      <c r="F18" s="2" t="str">
        <f t="shared" si="7"/>
        <v/>
      </c>
      <c r="G18" s="23" t="str">
        <f t="shared" si="8"/>
        <v/>
      </c>
      <c r="H18" s="24" t="str">
        <f t="shared" si="9"/>
        <v/>
      </c>
      <c r="I18" s="25" t="str">
        <f t="shared" si="10"/>
        <v/>
      </c>
      <c r="J18" s="2"/>
    </row>
    <row r="19" spans="1:10" x14ac:dyDescent="0.25">
      <c r="A19" s="21">
        <f t="shared" si="4"/>
        <v>9</v>
      </c>
      <c r="B19" s="26"/>
      <c r="C19" s="22">
        <f>IFERROR(IF(B19="",0,VLOOKUP(B19,#REF!,13,FALSE)*1),0)</f>
        <v>0</v>
      </c>
      <c r="D19" s="1">
        <f t="shared" ref="D19" si="12">SUM(C19)</f>
        <v>0</v>
      </c>
      <c r="E19" s="2"/>
      <c r="F19" s="2" t="str">
        <f t="shared" si="7"/>
        <v/>
      </c>
      <c r="G19" s="23" t="str">
        <f t="shared" si="8"/>
        <v/>
      </c>
      <c r="H19" s="24" t="str">
        <f t="shared" si="9"/>
        <v/>
      </c>
      <c r="I19" s="25" t="str">
        <f t="shared" si="10"/>
        <v/>
      </c>
      <c r="J19" s="2"/>
    </row>
    <row r="20" spans="1:10" x14ac:dyDescent="0.25">
      <c r="A20" s="21">
        <f t="shared" si="4"/>
        <v>10</v>
      </c>
      <c r="B20" s="26"/>
      <c r="C20" s="22">
        <v>0</v>
      </c>
      <c r="D20" s="1">
        <f t="shared" si="5"/>
        <v>0</v>
      </c>
      <c r="E20" s="2"/>
      <c r="F20" s="2" t="str">
        <f t="shared" si="7"/>
        <v/>
      </c>
      <c r="G20" s="23" t="str">
        <f t="shared" si="8"/>
        <v/>
      </c>
      <c r="H20" s="24" t="str">
        <f t="shared" si="9"/>
        <v/>
      </c>
      <c r="I20" s="25" t="str">
        <f t="shared" si="10"/>
        <v/>
      </c>
      <c r="J20" s="2"/>
    </row>
    <row r="21" spans="1:10" x14ac:dyDescent="0.25">
      <c r="A21" s="21">
        <f t="shared" si="4"/>
        <v>11</v>
      </c>
      <c r="B21" s="26"/>
      <c r="C21" s="22">
        <v>0</v>
      </c>
      <c r="D21" s="1">
        <f t="shared" si="5"/>
        <v>0</v>
      </c>
      <c r="E21" s="2"/>
      <c r="F21" s="2" t="str">
        <f t="shared" si="7"/>
        <v/>
      </c>
      <c r="G21" s="23" t="str">
        <f t="shared" si="8"/>
        <v/>
      </c>
      <c r="H21" s="24" t="str">
        <f t="shared" si="9"/>
        <v/>
      </c>
      <c r="I21" s="25" t="str">
        <f t="shared" si="10"/>
        <v/>
      </c>
      <c r="J21" s="2"/>
    </row>
    <row r="22" spans="1:10" x14ac:dyDescent="0.25">
      <c r="A22" s="21">
        <f t="shared" si="4"/>
        <v>12</v>
      </c>
      <c r="B22" s="26"/>
      <c r="C22" s="22">
        <f>IFERROR(IF(B22="",0,VLOOKUP(B22,#REF!,13,FALSE)*1),0)</f>
        <v>0</v>
      </c>
      <c r="D22" s="1">
        <f t="shared" ref="D22" si="13">SUM(C22)</f>
        <v>0</v>
      </c>
      <c r="E22" s="2"/>
      <c r="F22" s="2" t="str">
        <f t="shared" si="7"/>
        <v/>
      </c>
      <c r="G22" s="23" t="str">
        <f t="shared" si="8"/>
        <v/>
      </c>
      <c r="H22" s="24" t="str">
        <f t="shared" si="9"/>
        <v/>
      </c>
      <c r="I22" s="25" t="str">
        <f t="shared" si="10"/>
        <v/>
      </c>
      <c r="J22" s="2"/>
    </row>
    <row r="23" spans="1:10" x14ac:dyDescent="0.25">
      <c r="A23" s="21">
        <f t="shared" si="4"/>
        <v>13</v>
      </c>
      <c r="B23" s="26"/>
      <c r="C23" s="22">
        <v>0</v>
      </c>
      <c r="D23" s="1">
        <f t="shared" si="5"/>
        <v>0</v>
      </c>
      <c r="E23" s="2"/>
      <c r="F23" s="2" t="str">
        <f t="shared" si="7"/>
        <v/>
      </c>
      <c r="G23" s="23" t="str">
        <f t="shared" si="8"/>
        <v/>
      </c>
      <c r="H23" s="24" t="str">
        <f t="shared" si="9"/>
        <v/>
      </c>
      <c r="I23" s="25" t="str">
        <f t="shared" si="10"/>
        <v/>
      </c>
      <c r="J23" s="2"/>
    </row>
    <row r="24" spans="1:10" x14ac:dyDescent="0.25">
      <c r="A24" s="21">
        <f t="shared" si="4"/>
        <v>14</v>
      </c>
      <c r="B24" s="26"/>
      <c r="C24" s="22">
        <v>0</v>
      </c>
      <c r="D24" s="1">
        <f t="shared" si="5"/>
        <v>0</v>
      </c>
      <c r="E24" s="2"/>
      <c r="F24" s="2" t="str">
        <f t="shared" si="7"/>
        <v/>
      </c>
      <c r="G24" s="23" t="str">
        <f t="shared" si="8"/>
        <v/>
      </c>
      <c r="H24" s="24" t="str">
        <f t="shared" si="9"/>
        <v/>
      </c>
      <c r="I24" s="25" t="str">
        <f t="shared" si="10"/>
        <v/>
      </c>
      <c r="J24" s="2"/>
    </row>
    <row r="25" spans="1:10" x14ac:dyDescent="0.25">
      <c r="A25" s="21">
        <f t="shared" si="4"/>
        <v>15</v>
      </c>
      <c r="B25" s="26"/>
      <c r="C25" s="22">
        <f>IFERROR(IF(B25="",0,VLOOKUP(B25,#REF!,13,FALSE)*1),0)</f>
        <v>0</v>
      </c>
      <c r="D25" s="1">
        <f t="shared" ref="D25" si="14">SUM(C25)</f>
        <v>0</v>
      </c>
      <c r="E25" s="2"/>
      <c r="F25" s="2" t="str">
        <f t="shared" si="7"/>
        <v/>
      </c>
      <c r="G25" s="23" t="str">
        <f t="shared" si="8"/>
        <v/>
      </c>
      <c r="H25" s="24" t="str">
        <f t="shared" si="9"/>
        <v/>
      </c>
      <c r="I25" s="25" t="str">
        <f t="shared" si="10"/>
        <v/>
      </c>
      <c r="J25" s="2"/>
    </row>
    <row r="26" spans="1:10" x14ac:dyDescent="0.25">
      <c r="A26" s="21">
        <f t="shared" si="4"/>
        <v>16</v>
      </c>
      <c r="B26" s="26"/>
      <c r="C26" s="22">
        <v>0</v>
      </c>
      <c r="D26" s="1">
        <f t="shared" si="5"/>
        <v>0</v>
      </c>
      <c r="E26" s="2"/>
      <c r="F26" s="2" t="str">
        <f t="shared" si="7"/>
        <v/>
      </c>
      <c r="G26" s="23" t="str">
        <f t="shared" si="8"/>
        <v/>
      </c>
      <c r="H26" s="24" t="str">
        <f t="shared" si="9"/>
        <v/>
      </c>
      <c r="I26" s="25" t="str">
        <f t="shared" si="10"/>
        <v/>
      </c>
      <c r="J26" s="2"/>
    </row>
    <row r="27" spans="1:10" x14ac:dyDescent="0.25">
      <c r="A27" s="21">
        <f t="shared" si="4"/>
        <v>17</v>
      </c>
      <c r="B27" s="26"/>
      <c r="C27" s="22">
        <v>0</v>
      </c>
      <c r="D27" s="1">
        <f t="shared" si="5"/>
        <v>0</v>
      </c>
      <c r="E27" s="2"/>
      <c r="F27" s="2" t="str">
        <f t="shared" si="7"/>
        <v/>
      </c>
      <c r="G27" s="23" t="str">
        <f t="shared" si="8"/>
        <v/>
      </c>
      <c r="H27" s="24" t="str">
        <f t="shared" si="9"/>
        <v/>
      </c>
      <c r="I27" s="25" t="str">
        <f t="shared" si="10"/>
        <v/>
      </c>
      <c r="J27" s="2"/>
    </row>
    <row r="28" spans="1:10" x14ac:dyDescent="0.25">
      <c r="A28" s="21">
        <f t="shared" si="4"/>
        <v>18</v>
      </c>
      <c r="B28" s="26"/>
      <c r="C28" s="22">
        <f>IFERROR(IF(B28="",0,VLOOKUP(B28,#REF!,13,FALSE)*1),0)</f>
        <v>0</v>
      </c>
      <c r="D28" s="1">
        <f t="shared" ref="D28" si="15">SUM(C28)</f>
        <v>0</v>
      </c>
      <c r="E28" s="2"/>
      <c r="F28" s="2" t="str">
        <f t="shared" si="7"/>
        <v/>
      </c>
      <c r="G28" s="23" t="str">
        <f t="shared" si="8"/>
        <v/>
      </c>
      <c r="H28" s="24" t="str">
        <f t="shared" si="9"/>
        <v/>
      </c>
      <c r="I28" s="25" t="str">
        <f t="shared" si="10"/>
        <v/>
      </c>
      <c r="J28" s="2"/>
    </row>
    <row r="29" spans="1:10" x14ac:dyDescent="0.25">
      <c r="A29" s="21">
        <f t="shared" si="4"/>
        <v>19</v>
      </c>
      <c r="B29" s="26"/>
      <c r="C29" s="22">
        <v>0</v>
      </c>
      <c r="D29" s="1">
        <f t="shared" si="5"/>
        <v>0</v>
      </c>
      <c r="E29" s="2"/>
      <c r="F29" s="2" t="str">
        <f t="shared" si="7"/>
        <v/>
      </c>
      <c r="G29" s="23" t="str">
        <f t="shared" si="8"/>
        <v/>
      </c>
      <c r="H29" s="24" t="str">
        <f t="shared" si="9"/>
        <v/>
      </c>
      <c r="I29" s="25" t="str">
        <f t="shared" si="10"/>
        <v/>
      </c>
      <c r="J29" s="2"/>
    </row>
    <row r="30" spans="1:10" x14ac:dyDescent="0.25">
      <c r="A30" s="21">
        <f t="shared" si="4"/>
        <v>20</v>
      </c>
      <c r="B30" s="26"/>
      <c r="C30" s="22">
        <v>0</v>
      </c>
      <c r="D30" s="1">
        <f t="shared" si="5"/>
        <v>0</v>
      </c>
      <c r="E30" s="2"/>
      <c r="F30" s="2" t="str">
        <f t="shared" si="7"/>
        <v/>
      </c>
      <c r="G30" s="23" t="str">
        <f t="shared" si="8"/>
        <v/>
      </c>
      <c r="H30" s="24" t="str">
        <f t="shared" si="9"/>
        <v/>
      </c>
      <c r="I30" s="25" t="str">
        <f t="shared" si="10"/>
        <v/>
      </c>
      <c r="J30" s="2"/>
    </row>
    <row r="31" spans="1:10" x14ac:dyDescent="0.25">
      <c r="A31" s="21">
        <f t="shared" si="4"/>
        <v>21</v>
      </c>
      <c r="B31" s="26"/>
      <c r="C31" s="22">
        <f>IFERROR(IF(B31="",0,VLOOKUP(B31,#REF!,13,FALSE)*1),0)</f>
        <v>0</v>
      </c>
      <c r="D31" s="1">
        <f t="shared" ref="D31" si="16">SUM(C31)</f>
        <v>0</v>
      </c>
      <c r="E31" s="2"/>
      <c r="F31" s="2" t="str">
        <f t="shared" si="7"/>
        <v/>
      </c>
      <c r="G31" s="23" t="str">
        <f t="shared" si="8"/>
        <v/>
      </c>
      <c r="H31" s="24" t="str">
        <f t="shared" si="9"/>
        <v/>
      </c>
      <c r="I31" s="25" t="str">
        <f t="shared" si="10"/>
        <v/>
      </c>
      <c r="J31" s="2"/>
    </row>
    <row r="32" spans="1:10" x14ac:dyDescent="0.25">
      <c r="A32" s="21">
        <f t="shared" si="4"/>
        <v>22</v>
      </c>
      <c r="B32" s="26"/>
      <c r="C32" s="22">
        <v>0</v>
      </c>
      <c r="D32" s="1">
        <f t="shared" si="5"/>
        <v>0</v>
      </c>
      <c r="E32" s="2"/>
      <c r="F32" s="2" t="str">
        <f t="shared" si="7"/>
        <v/>
      </c>
      <c r="G32" s="23" t="str">
        <f t="shared" si="8"/>
        <v/>
      </c>
      <c r="H32" s="24" t="str">
        <f t="shared" si="9"/>
        <v/>
      </c>
      <c r="I32" s="25" t="str">
        <f t="shared" si="10"/>
        <v/>
      </c>
      <c r="J32" s="2"/>
    </row>
    <row r="33" spans="1:10" x14ac:dyDescent="0.25">
      <c r="A33" s="21">
        <f t="shared" si="4"/>
        <v>23</v>
      </c>
      <c r="B33" s="26"/>
      <c r="C33" s="22">
        <v>0</v>
      </c>
      <c r="D33" s="1">
        <f t="shared" si="5"/>
        <v>0</v>
      </c>
      <c r="E33" s="2"/>
      <c r="F33" s="2" t="str">
        <f t="shared" si="7"/>
        <v/>
      </c>
      <c r="G33" s="23" t="str">
        <f t="shared" si="8"/>
        <v/>
      </c>
      <c r="H33" s="24" t="str">
        <f t="shared" si="9"/>
        <v/>
      </c>
      <c r="I33" s="25" t="str">
        <f t="shared" si="10"/>
        <v/>
      </c>
      <c r="J33" s="2"/>
    </row>
    <row r="34" spans="1:10" x14ac:dyDescent="0.25">
      <c r="A34" s="21">
        <f t="shared" si="4"/>
        <v>24</v>
      </c>
      <c r="B34" s="26"/>
      <c r="C34" s="22">
        <f>IFERROR(IF(B34="",0,VLOOKUP(B34,#REF!,13,FALSE)*1),0)</f>
        <v>0</v>
      </c>
      <c r="D34" s="1">
        <f t="shared" ref="D34" si="17">SUM(C34)</f>
        <v>0</v>
      </c>
      <c r="E34" s="2"/>
      <c r="F34" s="2" t="str">
        <f t="shared" si="7"/>
        <v/>
      </c>
      <c r="G34" s="23" t="str">
        <f t="shared" si="8"/>
        <v/>
      </c>
      <c r="H34" s="24" t="str">
        <f t="shared" si="9"/>
        <v/>
      </c>
      <c r="I34" s="25" t="str">
        <f t="shared" si="10"/>
        <v/>
      </c>
      <c r="J34" s="2"/>
    </row>
    <row r="35" spans="1:10" x14ac:dyDescent="0.25">
      <c r="A35" s="21">
        <f t="shared" si="4"/>
        <v>25</v>
      </c>
      <c r="B35" s="26"/>
      <c r="C35" s="22">
        <v>0</v>
      </c>
      <c r="D35" s="1">
        <f t="shared" si="5"/>
        <v>0</v>
      </c>
      <c r="E35" s="2"/>
      <c r="F35" s="2" t="str">
        <f t="shared" si="7"/>
        <v/>
      </c>
      <c r="G35" s="23" t="str">
        <f t="shared" si="8"/>
        <v/>
      </c>
      <c r="H35" s="24" t="str">
        <f t="shared" si="9"/>
        <v/>
      </c>
      <c r="I35" s="25" t="str">
        <f t="shared" si="10"/>
        <v/>
      </c>
      <c r="J35" s="2"/>
    </row>
    <row r="36" spans="1:10" x14ac:dyDescent="0.25">
      <c r="A36" s="21">
        <f t="shared" si="4"/>
        <v>26</v>
      </c>
      <c r="B36" s="26"/>
      <c r="C36" s="22">
        <v>0</v>
      </c>
      <c r="D36" s="1">
        <f t="shared" si="5"/>
        <v>0</v>
      </c>
      <c r="E36" s="2"/>
      <c r="F36" s="2" t="str">
        <f t="shared" si="7"/>
        <v/>
      </c>
      <c r="G36" s="23" t="str">
        <f t="shared" si="8"/>
        <v/>
      </c>
      <c r="H36" s="24" t="str">
        <f t="shared" si="9"/>
        <v/>
      </c>
      <c r="I36" s="25" t="str">
        <f t="shared" si="10"/>
        <v/>
      </c>
      <c r="J36" s="2"/>
    </row>
    <row r="37" spans="1:10" x14ac:dyDescent="0.25">
      <c r="A37" s="21">
        <f t="shared" si="4"/>
        <v>27</v>
      </c>
      <c r="B37" s="26"/>
      <c r="C37" s="22">
        <f>IFERROR(IF(B37="",0,VLOOKUP(B37,#REF!,13,FALSE)*1),0)</f>
        <v>0</v>
      </c>
      <c r="D37" s="1">
        <f t="shared" ref="D37" si="18">SUM(C37)</f>
        <v>0</v>
      </c>
      <c r="E37" s="2"/>
      <c r="F37" s="2" t="str">
        <f t="shared" si="7"/>
        <v/>
      </c>
      <c r="G37" s="23" t="str">
        <f t="shared" si="8"/>
        <v/>
      </c>
      <c r="H37" s="24" t="str">
        <f t="shared" si="9"/>
        <v/>
      </c>
      <c r="I37" s="25" t="str">
        <f t="shared" si="10"/>
        <v/>
      </c>
      <c r="J37" s="2"/>
    </row>
    <row r="38" spans="1:10" x14ac:dyDescent="0.25">
      <c r="A38" s="21">
        <f t="shared" si="4"/>
        <v>28</v>
      </c>
      <c r="B38" s="26"/>
      <c r="C38" s="22">
        <v>0</v>
      </c>
      <c r="D38" s="1">
        <f t="shared" si="5"/>
        <v>0</v>
      </c>
      <c r="E38" s="2"/>
      <c r="F38" s="2" t="str">
        <f t="shared" si="7"/>
        <v/>
      </c>
      <c r="G38" s="23" t="str">
        <f t="shared" si="8"/>
        <v/>
      </c>
      <c r="H38" s="24" t="str">
        <f t="shared" si="9"/>
        <v/>
      </c>
      <c r="I38" s="25" t="str">
        <f t="shared" si="10"/>
        <v/>
      </c>
      <c r="J38" s="2"/>
    </row>
    <row r="39" spans="1:10" x14ac:dyDescent="0.25">
      <c r="A39" s="21">
        <f t="shared" si="4"/>
        <v>29</v>
      </c>
      <c r="B39" s="26"/>
      <c r="C39" s="22">
        <v>0</v>
      </c>
      <c r="D39" s="1">
        <f t="shared" si="5"/>
        <v>0</v>
      </c>
      <c r="E39" s="2"/>
      <c r="F39" s="2" t="str">
        <f t="shared" si="7"/>
        <v/>
      </c>
      <c r="G39" s="23" t="str">
        <f t="shared" si="8"/>
        <v/>
      </c>
      <c r="H39" s="24" t="str">
        <f t="shared" si="9"/>
        <v/>
      </c>
      <c r="I39" s="25" t="str">
        <f t="shared" si="10"/>
        <v/>
      </c>
      <c r="J39" s="2"/>
    </row>
    <row r="40" spans="1:10" x14ac:dyDescent="0.25">
      <c r="A40" s="21">
        <f t="shared" si="4"/>
        <v>30</v>
      </c>
      <c r="B40" s="26"/>
      <c r="C40" s="22">
        <f>IFERROR(IF(B40="",0,VLOOKUP(B40,#REF!,13,FALSE)*1),0)</f>
        <v>0</v>
      </c>
      <c r="D40" s="1">
        <f t="shared" ref="D40" si="19">SUM(C40)</f>
        <v>0</v>
      </c>
      <c r="E40" s="2"/>
      <c r="F40" s="2" t="str">
        <f t="shared" si="7"/>
        <v/>
      </c>
      <c r="G40" s="23" t="str">
        <f t="shared" si="8"/>
        <v/>
      </c>
      <c r="H40" s="24" t="str">
        <f t="shared" si="9"/>
        <v/>
      </c>
      <c r="I40" s="25" t="str">
        <f t="shared" si="10"/>
        <v/>
      </c>
      <c r="J40" s="2"/>
    </row>
    <row r="41" spans="1:10" x14ac:dyDescent="0.25">
      <c r="A41" s="21">
        <f t="shared" si="4"/>
        <v>31</v>
      </c>
      <c r="B41" s="26"/>
      <c r="C41" s="22">
        <v>0</v>
      </c>
      <c r="D41" s="1">
        <f t="shared" si="5"/>
        <v>0</v>
      </c>
      <c r="E41" s="2"/>
      <c r="F41" s="2" t="str">
        <f t="shared" si="7"/>
        <v/>
      </c>
      <c r="G41" s="23" t="str">
        <f t="shared" si="8"/>
        <v/>
      </c>
      <c r="H41" s="24" t="str">
        <f t="shared" si="9"/>
        <v/>
      </c>
      <c r="I41" s="25" t="str">
        <f t="shared" si="10"/>
        <v/>
      </c>
      <c r="J41" s="2"/>
    </row>
    <row r="42" spans="1:10" x14ac:dyDescent="0.25">
      <c r="A42" s="21">
        <f t="shared" si="4"/>
        <v>32</v>
      </c>
      <c r="B42" s="26"/>
      <c r="C42" s="22">
        <v>0</v>
      </c>
      <c r="D42" s="1">
        <f t="shared" si="5"/>
        <v>0</v>
      </c>
      <c r="E42" s="2"/>
      <c r="F42" s="2" t="str">
        <f t="shared" si="7"/>
        <v/>
      </c>
      <c r="G42" s="23" t="str">
        <f t="shared" si="8"/>
        <v/>
      </c>
      <c r="H42" s="24" t="str">
        <f t="shared" si="9"/>
        <v/>
      </c>
      <c r="I42" s="25" t="str">
        <f t="shared" si="10"/>
        <v/>
      </c>
      <c r="J42" s="2"/>
    </row>
    <row r="43" spans="1:10" x14ac:dyDescent="0.25">
      <c r="A43" s="21">
        <f t="shared" si="4"/>
        <v>33</v>
      </c>
      <c r="B43" s="26"/>
      <c r="C43" s="22">
        <f>IFERROR(IF(B43="",0,VLOOKUP(B43,#REF!,13,FALSE)*1),0)</f>
        <v>0</v>
      </c>
      <c r="D43" s="1">
        <f t="shared" ref="D43" si="20">SUM(C43)</f>
        <v>0</v>
      </c>
      <c r="E43" s="2"/>
      <c r="F43" s="2" t="str">
        <f t="shared" si="7"/>
        <v/>
      </c>
      <c r="G43" s="23" t="str">
        <f t="shared" si="8"/>
        <v/>
      </c>
      <c r="H43" s="24" t="str">
        <f t="shared" si="9"/>
        <v/>
      </c>
      <c r="I43" s="25" t="str">
        <f t="shared" si="10"/>
        <v/>
      </c>
      <c r="J43" s="2"/>
    </row>
    <row r="44" spans="1:10" x14ac:dyDescent="0.25">
      <c r="A44" s="21">
        <f t="shared" si="4"/>
        <v>34</v>
      </c>
      <c r="B44" s="26"/>
      <c r="C44" s="22">
        <v>0</v>
      </c>
      <c r="D44" s="1">
        <f t="shared" si="5"/>
        <v>0</v>
      </c>
      <c r="E44" s="2"/>
      <c r="F44" s="2" t="str">
        <f t="shared" si="7"/>
        <v/>
      </c>
      <c r="G44" s="23" t="str">
        <f t="shared" si="8"/>
        <v/>
      </c>
      <c r="H44" s="24" t="str">
        <f t="shared" si="9"/>
        <v/>
      </c>
      <c r="I44" s="25" t="str">
        <f t="shared" si="10"/>
        <v/>
      </c>
      <c r="J44" s="2"/>
    </row>
    <row r="45" spans="1:10" x14ac:dyDescent="0.25">
      <c r="A45" s="21">
        <f t="shared" si="4"/>
        <v>35</v>
      </c>
      <c r="B45" s="26"/>
      <c r="C45" s="22">
        <v>0</v>
      </c>
      <c r="D45" s="1">
        <f t="shared" si="5"/>
        <v>0</v>
      </c>
      <c r="E45" s="2"/>
      <c r="F45" s="2" t="str">
        <f t="shared" si="7"/>
        <v/>
      </c>
      <c r="G45" s="23" t="str">
        <f t="shared" si="8"/>
        <v/>
      </c>
      <c r="H45" s="24" t="str">
        <f t="shared" si="9"/>
        <v/>
      </c>
      <c r="I45" s="25" t="str">
        <f t="shared" si="10"/>
        <v/>
      </c>
      <c r="J45" s="2"/>
    </row>
    <row r="46" spans="1:10" x14ac:dyDescent="0.25">
      <c r="A46" s="21">
        <f t="shared" si="4"/>
        <v>36</v>
      </c>
      <c r="B46" s="26"/>
      <c r="C46" s="22">
        <f>IFERROR(IF(B46="",0,VLOOKUP(B46,#REF!,13,FALSE)*1),0)</f>
        <v>0</v>
      </c>
      <c r="D46" s="1">
        <f t="shared" ref="D46" si="21">SUM(C46)</f>
        <v>0</v>
      </c>
      <c r="E46" s="2"/>
      <c r="F46" s="2" t="str">
        <f t="shared" si="7"/>
        <v/>
      </c>
      <c r="G46" s="23" t="str">
        <f t="shared" si="8"/>
        <v/>
      </c>
      <c r="H46" s="24" t="str">
        <f t="shared" si="9"/>
        <v/>
      </c>
      <c r="I46" s="25" t="str">
        <f t="shared" si="10"/>
        <v/>
      </c>
      <c r="J46" s="2"/>
    </row>
    <row r="47" spans="1:10" x14ac:dyDescent="0.25">
      <c r="A47" s="21">
        <f t="shared" si="4"/>
        <v>37</v>
      </c>
      <c r="B47" s="26"/>
      <c r="C47" s="22">
        <v>0</v>
      </c>
      <c r="D47" s="1">
        <f t="shared" si="5"/>
        <v>0</v>
      </c>
      <c r="E47" s="2"/>
      <c r="F47" s="2" t="str">
        <f t="shared" si="7"/>
        <v/>
      </c>
      <c r="G47" s="23" t="str">
        <f t="shared" si="8"/>
        <v/>
      </c>
      <c r="H47" s="24" t="str">
        <f t="shared" si="9"/>
        <v/>
      </c>
      <c r="I47" s="25" t="str">
        <f t="shared" si="10"/>
        <v/>
      </c>
      <c r="J47" s="2"/>
    </row>
    <row r="48" spans="1:10" x14ac:dyDescent="0.25">
      <c r="A48" s="21">
        <f t="shared" si="4"/>
        <v>38</v>
      </c>
      <c r="B48" s="26"/>
      <c r="C48" s="22">
        <v>0</v>
      </c>
      <c r="D48" s="1">
        <f t="shared" si="5"/>
        <v>0</v>
      </c>
      <c r="E48" s="2"/>
      <c r="F48" s="2" t="str">
        <f t="shared" si="7"/>
        <v/>
      </c>
      <c r="G48" s="23" t="str">
        <f t="shared" si="8"/>
        <v/>
      </c>
      <c r="H48" s="24" t="str">
        <f t="shared" si="9"/>
        <v/>
      </c>
      <c r="I48" s="25" t="str">
        <f t="shared" si="10"/>
        <v/>
      </c>
      <c r="J48" s="2"/>
    </row>
    <row r="49" spans="1:10" x14ac:dyDescent="0.25">
      <c r="A49" s="21">
        <f t="shared" si="4"/>
        <v>39</v>
      </c>
      <c r="B49" s="26"/>
      <c r="C49" s="22">
        <f>IFERROR(IF(B49="",0,VLOOKUP(B49,#REF!,13,FALSE)*1),0)</f>
        <v>0</v>
      </c>
      <c r="D49" s="1">
        <f t="shared" ref="D49" si="22">SUM(C49)</f>
        <v>0</v>
      </c>
      <c r="E49" s="2"/>
      <c r="F49" s="2" t="str">
        <f t="shared" si="7"/>
        <v/>
      </c>
      <c r="G49" s="23" t="str">
        <f t="shared" si="8"/>
        <v/>
      </c>
      <c r="H49" s="24" t="str">
        <f t="shared" si="9"/>
        <v/>
      </c>
      <c r="I49" s="25" t="str">
        <f t="shared" si="10"/>
        <v/>
      </c>
      <c r="J49" s="2"/>
    </row>
    <row r="50" spans="1:10" x14ac:dyDescent="0.25">
      <c r="A50" s="21">
        <f t="shared" si="4"/>
        <v>40</v>
      </c>
      <c r="B50" s="26"/>
      <c r="C50" s="22">
        <v>0</v>
      </c>
      <c r="D50" s="1">
        <f t="shared" si="5"/>
        <v>0</v>
      </c>
      <c r="E50" s="2"/>
      <c r="F50" s="2" t="str">
        <f t="shared" si="7"/>
        <v/>
      </c>
      <c r="G50" s="23" t="str">
        <f t="shared" si="8"/>
        <v/>
      </c>
      <c r="H50" s="24" t="str">
        <f t="shared" si="9"/>
        <v/>
      </c>
      <c r="I50" s="25" t="str">
        <f t="shared" si="10"/>
        <v/>
      </c>
      <c r="J50" s="2"/>
    </row>
    <row r="51" spans="1:10" x14ac:dyDescent="0.25">
      <c r="A51" s="21">
        <f t="shared" si="4"/>
        <v>41</v>
      </c>
      <c r="B51" s="26"/>
      <c r="C51" s="22">
        <v>0</v>
      </c>
      <c r="D51" s="1">
        <f t="shared" si="5"/>
        <v>0</v>
      </c>
      <c r="E51" s="2"/>
      <c r="F51" s="2" t="str">
        <f t="shared" si="7"/>
        <v/>
      </c>
      <c r="G51" s="23" t="str">
        <f t="shared" si="8"/>
        <v/>
      </c>
      <c r="H51" s="24" t="str">
        <f t="shared" si="9"/>
        <v/>
      </c>
      <c r="I51" s="25" t="str">
        <f t="shared" si="10"/>
        <v/>
      </c>
      <c r="J51" s="2"/>
    </row>
    <row r="52" spans="1:10" x14ac:dyDescent="0.25">
      <c r="A52" s="21">
        <f t="shared" si="4"/>
        <v>42</v>
      </c>
      <c r="B52" s="26"/>
      <c r="C52" s="22">
        <f>IFERROR(IF(B52="",0,VLOOKUP(B52,#REF!,13,FALSE)*1),0)</f>
        <v>0</v>
      </c>
      <c r="D52" s="1">
        <f t="shared" ref="D52" si="23">SUM(C52)</f>
        <v>0</v>
      </c>
      <c r="E52" s="2"/>
      <c r="F52" s="2" t="str">
        <f t="shared" si="7"/>
        <v/>
      </c>
      <c r="G52" s="23" t="str">
        <f t="shared" si="8"/>
        <v/>
      </c>
      <c r="H52" s="24" t="str">
        <f t="shared" si="9"/>
        <v/>
      </c>
      <c r="I52" s="25" t="str">
        <f t="shared" si="10"/>
        <v/>
      </c>
      <c r="J52" s="2"/>
    </row>
    <row r="53" spans="1:10" x14ac:dyDescent="0.25">
      <c r="A53" s="21">
        <f t="shared" si="4"/>
        <v>43</v>
      </c>
      <c r="B53" s="26"/>
      <c r="C53" s="22">
        <v>0</v>
      </c>
      <c r="D53" s="1">
        <f t="shared" si="5"/>
        <v>0</v>
      </c>
      <c r="E53" s="2"/>
      <c r="F53" s="2" t="str">
        <f t="shared" si="7"/>
        <v/>
      </c>
      <c r="G53" s="23" t="str">
        <f t="shared" si="8"/>
        <v/>
      </c>
      <c r="H53" s="24" t="str">
        <f t="shared" si="9"/>
        <v/>
      </c>
      <c r="I53" s="25" t="str">
        <f t="shared" si="10"/>
        <v/>
      </c>
      <c r="J53" s="2"/>
    </row>
    <row r="54" spans="1:10" x14ac:dyDescent="0.25">
      <c r="A54" s="21">
        <f t="shared" si="4"/>
        <v>44</v>
      </c>
      <c r="B54" s="26"/>
      <c r="C54" s="22">
        <v>0</v>
      </c>
      <c r="D54" s="1">
        <f t="shared" si="5"/>
        <v>0</v>
      </c>
      <c r="E54" s="2"/>
      <c r="F54" s="2" t="str">
        <f t="shared" si="7"/>
        <v/>
      </c>
      <c r="G54" s="23" t="str">
        <f t="shared" si="8"/>
        <v/>
      </c>
      <c r="H54" s="24" t="str">
        <f t="shared" si="9"/>
        <v/>
      </c>
      <c r="I54" s="25" t="str">
        <f t="shared" si="10"/>
        <v/>
      </c>
      <c r="J54" s="2"/>
    </row>
    <row r="55" spans="1:10" x14ac:dyDescent="0.25">
      <c r="A55" s="21">
        <f t="shared" si="4"/>
        <v>45</v>
      </c>
      <c r="B55" s="26"/>
      <c r="C55" s="22">
        <f>IFERROR(IF(B55="",0,VLOOKUP(B55,#REF!,13,FALSE)*1),0)</f>
        <v>0</v>
      </c>
      <c r="D55" s="1">
        <f t="shared" ref="D55" si="24">SUM(C55)</f>
        <v>0</v>
      </c>
      <c r="E55" s="2"/>
      <c r="F55" s="2" t="str">
        <f t="shared" si="7"/>
        <v/>
      </c>
      <c r="G55" s="23" t="str">
        <f t="shared" si="8"/>
        <v/>
      </c>
      <c r="H55" s="24" t="str">
        <f t="shared" si="9"/>
        <v/>
      </c>
      <c r="I55" s="25" t="str">
        <f t="shared" si="10"/>
        <v/>
      </c>
      <c r="J55" s="2"/>
    </row>
    <row r="56" spans="1:10" x14ac:dyDescent="0.25">
      <c r="A56" s="21">
        <f t="shared" si="4"/>
        <v>46</v>
      </c>
      <c r="B56" s="26"/>
      <c r="C56" s="22">
        <v>0</v>
      </c>
      <c r="D56" s="1">
        <f t="shared" si="5"/>
        <v>0</v>
      </c>
      <c r="E56" s="2"/>
      <c r="F56" s="2" t="str">
        <f t="shared" si="7"/>
        <v/>
      </c>
      <c r="G56" s="23" t="str">
        <f t="shared" si="8"/>
        <v/>
      </c>
      <c r="H56" s="24" t="str">
        <f t="shared" si="9"/>
        <v/>
      </c>
      <c r="I56" s="25" t="str">
        <f t="shared" si="10"/>
        <v/>
      </c>
      <c r="J56" s="2"/>
    </row>
    <row r="57" spans="1:10" x14ac:dyDescent="0.25">
      <c r="A57" s="21">
        <f t="shared" si="4"/>
        <v>47</v>
      </c>
      <c r="B57" s="26"/>
      <c r="C57" s="22">
        <v>0</v>
      </c>
      <c r="D57" s="1">
        <f t="shared" si="5"/>
        <v>0</v>
      </c>
      <c r="E57" s="2"/>
      <c r="F57" s="2" t="str">
        <f t="shared" si="7"/>
        <v/>
      </c>
      <c r="G57" s="23" t="str">
        <f t="shared" si="8"/>
        <v/>
      </c>
      <c r="H57" s="24" t="str">
        <f t="shared" si="9"/>
        <v/>
      </c>
      <c r="I57" s="25" t="str">
        <f t="shared" si="10"/>
        <v/>
      </c>
      <c r="J57" s="2"/>
    </row>
    <row r="58" spans="1:10" x14ac:dyDescent="0.25">
      <c r="A58" s="21">
        <f t="shared" si="4"/>
        <v>48</v>
      </c>
      <c r="B58" s="26"/>
      <c r="C58" s="22">
        <f>IFERROR(IF(B58="",0,VLOOKUP(B58,#REF!,13,FALSE)*1),0)</f>
        <v>0</v>
      </c>
      <c r="D58" s="1">
        <f t="shared" ref="D58" si="25">SUM(C58)</f>
        <v>0</v>
      </c>
      <c r="E58" s="2"/>
      <c r="F58" s="2" t="str">
        <f t="shared" si="7"/>
        <v/>
      </c>
      <c r="G58" s="23" t="str">
        <f t="shared" si="8"/>
        <v/>
      </c>
      <c r="H58" s="24" t="str">
        <f t="shared" si="9"/>
        <v/>
      </c>
      <c r="I58" s="25" t="str">
        <f t="shared" si="10"/>
        <v/>
      </c>
      <c r="J58" s="2"/>
    </row>
    <row r="59" spans="1:10" x14ac:dyDescent="0.25">
      <c r="A59" s="21">
        <f t="shared" si="4"/>
        <v>49</v>
      </c>
      <c r="B59" s="26"/>
      <c r="C59" s="22">
        <v>0</v>
      </c>
      <c r="D59" s="1">
        <f t="shared" si="5"/>
        <v>0</v>
      </c>
      <c r="E59" s="2"/>
      <c r="F59" s="2" t="str">
        <f t="shared" si="7"/>
        <v/>
      </c>
      <c r="G59" s="23" t="str">
        <f t="shared" si="8"/>
        <v/>
      </c>
      <c r="H59" s="24" t="str">
        <f t="shared" si="9"/>
        <v/>
      </c>
      <c r="I59" s="25" t="str">
        <f t="shared" si="10"/>
        <v/>
      </c>
      <c r="J59" s="2"/>
    </row>
    <row r="60" spans="1:10" x14ac:dyDescent="0.25">
      <c r="A60" s="21">
        <f t="shared" si="4"/>
        <v>50</v>
      </c>
      <c r="B60" s="26"/>
      <c r="C60" s="22">
        <v>0</v>
      </c>
      <c r="D60" s="1">
        <f t="shared" si="5"/>
        <v>0</v>
      </c>
      <c r="E60" s="2"/>
      <c r="F60" s="2" t="str">
        <f t="shared" si="7"/>
        <v/>
      </c>
      <c r="G60" s="23" t="str">
        <f t="shared" si="8"/>
        <v/>
      </c>
      <c r="H60" s="24" t="str">
        <f t="shared" si="9"/>
        <v/>
      </c>
      <c r="I60" s="25" t="str">
        <f t="shared" si="10"/>
        <v/>
      </c>
      <c r="J60" s="2"/>
    </row>
    <row r="61" spans="1:10" x14ac:dyDescent="0.25">
      <c r="A61" s="21">
        <f t="shared" si="4"/>
        <v>51</v>
      </c>
      <c r="B61" s="26"/>
      <c r="C61" s="22">
        <f>IFERROR(IF(B61="",0,VLOOKUP(B61,#REF!,13,FALSE)*1),0)</f>
        <v>0</v>
      </c>
      <c r="D61" s="1">
        <f t="shared" ref="D61" si="26">SUM(C61)</f>
        <v>0</v>
      </c>
      <c r="E61" s="2"/>
      <c r="F61" s="2" t="str">
        <f t="shared" si="7"/>
        <v/>
      </c>
      <c r="G61" s="23" t="str">
        <f t="shared" si="8"/>
        <v/>
      </c>
      <c r="H61" s="24" t="str">
        <f t="shared" si="9"/>
        <v/>
      </c>
      <c r="I61" s="25" t="str">
        <f t="shared" si="10"/>
        <v/>
      </c>
      <c r="J61" s="2"/>
    </row>
    <row r="62" spans="1:10" x14ac:dyDescent="0.25">
      <c r="A62" s="21">
        <f t="shared" si="4"/>
        <v>52</v>
      </c>
      <c r="B62" s="26"/>
      <c r="C62" s="22">
        <v>0</v>
      </c>
      <c r="D62" s="1">
        <f t="shared" si="5"/>
        <v>0</v>
      </c>
      <c r="E62" s="2"/>
      <c r="F62" s="2" t="str">
        <f t="shared" si="7"/>
        <v/>
      </c>
      <c r="G62" s="23" t="str">
        <f t="shared" si="8"/>
        <v/>
      </c>
      <c r="H62" s="24" t="str">
        <f t="shared" si="9"/>
        <v/>
      </c>
      <c r="I62" s="25" t="str">
        <f t="shared" si="10"/>
        <v/>
      </c>
      <c r="J62" s="2"/>
    </row>
    <row r="63" spans="1:10" x14ac:dyDescent="0.25">
      <c r="A63" s="21">
        <f t="shared" si="4"/>
        <v>53</v>
      </c>
      <c r="B63" s="26"/>
      <c r="C63" s="22">
        <v>0</v>
      </c>
      <c r="D63" s="1">
        <f t="shared" si="5"/>
        <v>0</v>
      </c>
      <c r="E63" s="2"/>
      <c r="F63" s="2" t="str">
        <f t="shared" si="7"/>
        <v/>
      </c>
      <c r="G63" s="23" t="str">
        <f t="shared" si="8"/>
        <v/>
      </c>
      <c r="H63" s="24" t="str">
        <f t="shared" si="9"/>
        <v/>
      </c>
      <c r="I63" s="25" t="str">
        <f t="shared" si="10"/>
        <v/>
      </c>
      <c r="J63" s="2"/>
    </row>
    <row r="64" spans="1:10" x14ac:dyDescent="0.25">
      <c r="A64" s="21">
        <f t="shared" si="4"/>
        <v>54</v>
      </c>
      <c r="B64" s="26"/>
      <c r="C64" s="22">
        <f>IFERROR(IF(B64="",0,VLOOKUP(B64,#REF!,13,FALSE)*1),0)</f>
        <v>0</v>
      </c>
      <c r="D64" s="1">
        <f t="shared" ref="D64" si="27">SUM(C64)</f>
        <v>0</v>
      </c>
      <c r="E64" s="2"/>
      <c r="F64" s="2" t="str">
        <f t="shared" si="7"/>
        <v/>
      </c>
      <c r="G64" s="23" t="str">
        <f t="shared" si="8"/>
        <v/>
      </c>
      <c r="H64" s="24" t="str">
        <f t="shared" si="9"/>
        <v/>
      </c>
      <c r="I64" s="25" t="str">
        <f t="shared" si="10"/>
        <v/>
      </c>
      <c r="J64" s="2"/>
    </row>
    <row r="65" spans="1:10" x14ac:dyDescent="0.25">
      <c r="A65" s="21">
        <f t="shared" si="4"/>
        <v>55</v>
      </c>
      <c r="B65" s="26"/>
      <c r="C65" s="22">
        <v>0</v>
      </c>
      <c r="D65" s="1">
        <f t="shared" si="5"/>
        <v>0</v>
      </c>
      <c r="E65" s="2"/>
      <c r="F65" s="2" t="str">
        <f t="shared" si="7"/>
        <v/>
      </c>
      <c r="G65" s="23" t="str">
        <f t="shared" si="8"/>
        <v/>
      </c>
      <c r="H65" s="24" t="str">
        <f t="shared" si="9"/>
        <v/>
      </c>
      <c r="I65" s="25" t="str">
        <f t="shared" si="10"/>
        <v/>
      </c>
      <c r="J65" s="2"/>
    </row>
    <row r="66" spans="1:10" x14ac:dyDescent="0.25">
      <c r="A66" s="21">
        <f t="shared" si="4"/>
        <v>56</v>
      </c>
      <c r="B66" s="26"/>
      <c r="C66" s="22">
        <v>0</v>
      </c>
      <c r="D66" s="1">
        <f t="shared" si="5"/>
        <v>0</v>
      </c>
      <c r="E66" s="2"/>
      <c r="F66" s="2" t="str">
        <f t="shared" si="7"/>
        <v/>
      </c>
      <c r="G66" s="23" t="str">
        <f t="shared" si="8"/>
        <v/>
      </c>
      <c r="H66" s="24" t="str">
        <f t="shared" si="9"/>
        <v/>
      </c>
      <c r="I66" s="25" t="str">
        <f t="shared" si="10"/>
        <v/>
      </c>
      <c r="J66" s="2"/>
    </row>
    <row r="67" spans="1:10" x14ac:dyDescent="0.25">
      <c r="A67" s="21">
        <f t="shared" si="4"/>
        <v>57</v>
      </c>
      <c r="B67" s="26"/>
      <c r="C67" s="22">
        <f>IFERROR(IF(B67="",0,VLOOKUP(B67,#REF!,13,FALSE)*1),0)</f>
        <v>0</v>
      </c>
      <c r="D67" s="1">
        <f t="shared" ref="D67" si="28">SUM(C67)</f>
        <v>0</v>
      </c>
      <c r="E67" s="2"/>
      <c r="F67" s="2" t="str">
        <f t="shared" si="7"/>
        <v/>
      </c>
      <c r="G67" s="23" t="str">
        <f t="shared" si="8"/>
        <v/>
      </c>
      <c r="H67" s="24" t="str">
        <f t="shared" si="9"/>
        <v/>
      </c>
      <c r="I67" s="25" t="str">
        <f t="shared" si="10"/>
        <v/>
      </c>
      <c r="J67" s="2"/>
    </row>
    <row r="68" spans="1:10" x14ac:dyDescent="0.25">
      <c r="A68" s="21">
        <f t="shared" si="4"/>
        <v>58</v>
      </c>
      <c r="B68" s="26"/>
      <c r="C68" s="22">
        <v>0</v>
      </c>
      <c r="D68" s="1">
        <f t="shared" si="5"/>
        <v>0</v>
      </c>
      <c r="E68" s="2"/>
      <c r="F68" s="2" t="str">
        <f t="shared" si="7"/>
        <v/>
      </c>
      <c r="G68" s="23" t="str">
        <f t="shared" si="8"/>
        <v/>
      </c>
      <c r="H68" s="24" t="str">
        <f t="shared" si="9"/>
        <v/>
      </c>
      <c r="I68" s="25" t="str">
        <f t="shared" si="10"/>
        <v/>
      </c>
      <c r="J68" s="2"/>
    </row>
    <row r="69" spans="1:10" x14ac:dyDescent="0.25">
      <c r="A69" s="21">
        <f t="shared" si="4"/>
        <v>59</v>
      </c>
      <c r="B69" s="26"/>
      <c r="C69" s="22">
        <v>0</v>
      </c>
      <c r="D69" s="1">
        <f t="shared" si="5"/>
        <v>0</v>
      </c>
      <c r="E69" s="2"/>
      <c r="F69" s="2" t="str">
        <f t="shared" si="7"/>
        <v/>
      </c>
      <c r="G69" s="23" t="str">
        <f t="shared" si="8"/>
        <v/>
      </c>
      <c r="H69" s="24" t="str">
        <f t="shared" si="9"/>
        <v/>
      </c>
      <c r="I69" s="25" t="str">
        <f t="shared" si="10"/>
        <v/>
      </c>
      <c r="J69" s="2"/>
    </row>
    <row r="70" spans="1:10" x14ac:dyDescent="0.25">
      <c r="A70" s="21">
        <f t="shared" si="4"/>
        <v>60</v>
      </c>
      <c r="B70" s="26"/>
      <c r="C70" s="22">
        <f>IFERROR(IF(B70="",0,VLOOKUP(B70,#REF!,13,FALSE)*1),0)</f>
        <v>0</v>
      </c>
      <c r="D70" s="1">
        <f t="shared" ref="D70" si="29">SUM(C70)</f>
        <v>0</v>
      </c>
      <c r="E70" s="2"/>
      <c r="F70" s="2" t="str">
        <f t="shared" si="7"/>
        <v/>
      </c>
      <c r="G70" s="23" t="str">
        <f t="shared" si="8"/>
        <v/>
      </c>
      <c r="H70" s="24" t="str">
        <f t="shared" si="9"/>
        <v/>
      </c>
      <c r="I70" s="25" t="str">
        <f t="shared" si="10"/>
        <v/>
      </c>
      <c r="J70" s="2"/>
    </row>
    <row r="71" spans="1:10" x14ac:dyDescent="0.25">
      <c r="A71" s="21">
        <f t="shared" si="4"/>
        <v>61</v>
      </c>
      <c r="B71" s="26"/>
      <c r="C71" s="22">
        <v>0</v>
      </c>
      <c r="D71" s="1">
        <f t="shared" si="5"/>
        <v>0</v>
      </c>
      <c r="E71" s="2"/>
      <c r="F71" s="2" t="str">
        <f t="shared" si="7"/>
        <v/>
      </c>
      <c r="G71" s="23" t="str">
        <f t="shared" si="8"/>
        <v/>
      </c>
      <c r="H71" s="24" t="str">
        <f t="shared" si="9"/>
        <v/>
      </c>
      <c r="I71" s="25" t="str">
        <f t="shared" si="10"/>
        <v/>
      </c>
      <c r="J71" s="2"/>
    </row>
    <row r="72" spans="1:10" x14ac:dyDescent="0.25">
      <c r="A72" s="21">
        <f t="shared" si="4"/>
        <v>62</v>
      </c>
      <c r="B72" s="26"/>
      <c r="C72" s="22">
        <v>0</v>
      </c>
      <c r="D72" s="1">
        <f t="shared" si="5"/>
        <v>0</v>
      </c>
      <c r="E72" s="2"/>
      <c r="F72" s="2" t="str">
        <f t="shared" si="7"/>
        <v/>
      </c>
      <c r="G72" s="23" t="str">
        <f t="shared" si="8"/>
        <v/>
      </c>
      <c r="H72" s="24" t="str">
        <f t="shared" si="9"/>
        <v/>
      </c>
      <c r="I72" s="25" t="str">
        <f t="shared" si="10"/>
        <v/>
      </c>
      <c r="J72" s="2"/>
    </row>
    <row r="73" spans="1:10" x14ac:dyDescent="0.25">
      <c r="A73" s="21">
        <f t="shared" si="4"/>
        <v>63</v>
      </c>
      <c r="B73" s="26"/>
      <c r="C73" s="22">
        <f>IFERROR(IF(B73="",0,VLOOKUP(B73,#REF!,13,FALSE)*1),0)</f>
        <v>0</v>
      </c>
      <c r="D73" s="1">
        <f t="shared" ref="D73" si="30">SUM(C73)</f>
        <v>0</v>
      </c>
      <c r="E73" s="2"/>
      <c r="F73" s="2" t="str">
        <f t="shared" si="7"/>
        <v/>
      </c>
      <c r="G73" s="23" t="str">
        <f t="shared" si="8"/>
        <v/>
      </c>
      <c r="H73" s="24" t="str">
        <f t="shared" si="9"/>
        <v/>
      </c>
      <c r="I73" s="25" t="str">
        <f t="shared" si="10"/>
        <v/>
      </c>
      <c r="J73" s="2"/>
    </row>
    <row r="74" spans="1:10" x14ac:dyDescent="0.25">
      <c r="A74" s="21">
        <f t="shared" si="4"/>
        <v>64</v>
      </c>
      <c r="B74" s="26"/>
      <c r="C74" s="22">
        <v>0</v>
      </c>
      <c r="D74" s="1">
        <f t="shared" si="5"/>
        <v>0</v>
      </c>
      <c r="E74" s="2"/>
      <c r="F74" s="2" t="str">
        <f t="shared" si="7"/>
        <v/>
      </c>
      <c r="G74" s="23" t="str">
        <f t="shared" si="8"/>
        <v/>
      </c>
      <c r="H74" s="24" t="str">
        <f t="shared" si="9"/>
        <v/>
      </c>
      <c r="I74" s="25" t="str">
        <f t="shared" si="10"/>
        <v/>
      </c>
      <c r="J74" s="2"/>
    </row>
    <row r="75" spans="1:10" x14ac:dyDescent="0.25">
      <c r="A75" s="21">
        <f t="shared" ref="A75:A138" si="31">1+A74</f>
        <v>65</v>
      </c>
      <c r="B75" s="26"/>
      <c r="C75" s="22">
        <v>0</v>
      </c>
      <c r="D75" s="1">
        <f t="shared" ref="D75:D138" si="32">SUM(C75)</f>
        <v>0</v>
      </c>
      <c r="E75" s="2"/>
      <c r="F75" s="2" t="str">
        <f t="shared" si="7"/>
        <v/>
      </c>
      <c r="G75" s="23" t="str">
        <f t="shared" si="8"/>
        <v/>
      </c>
      <c r="H75" s="24" t="str">
        <f t="shared" si="9"/>
        <v/>
      </c>
      <c r="I75" s="25" t="str">
        <f t="shared" si="10"/>
        <v/>
      </c>
      <c r="J75" s="2"/>
    </row>
    <row r="76" spans="1:10" x14ac:dyDescent="0.25">
      <c r="A76" s="21">
        <f t="shared" si="31"/>
        <v>66</v>
      </c>
      <c r="B76" s="26"/>
      <c r="C76" s="22">
        <f>IFERROR(IF(B76="",0,VLOOKUP(B76,#REF!,13,FALSE)*1),0)</f>
        <v>0</v>
      </c>
      <c r="D76" s="1">
        <f t="shared" ref="D76" si="33">SUM(C76)</f>
        <v>0</v>
      </c>
      <c r="E76" s="2"/>
      <c r="F76" s="2" t="str">
        <f t="shared" si="7"/>
        <v/>
      </c>
      <c r="G76" s="23" t="str">
        <f t="shared" si="8"/>
        <v/>
      </c>
      <c r="H76" s="24" t="str">
        <f t="shared" si="9"/>
        <v/>
      </c>
      <c r="I76" s="25" t="str">
        <f t="shared" si="10"/>
        <v/>
      </c>
      <c r="J76" s="2"/>
    </row>
    <row r="77" spans="1:10" x14ac:dyDescent="0.25">
      <c r="A77" s="21">
        <f t="shared" si="31"/>
        <v>67</v>
      </c>
      <c r="B77" s="26"/>
      <c r="C77" s="22">
        <v>0</v>
      </c>
      <c r="D77" s="1">
        <f t="shared" si="32"/>
        <v>0</v>
      </c>
      <c r="E77" s="2"/>
      <c r="F77" s="2" t="str">
        <f t="shared" si="7"/>
        <v/>
      </c>
      <c r="G77" s="23" t="str">
        <f t="shared" si="8"/>
        <v/>
      </c>
      <c r="H77" s="24" t="str">
        <f t="shared" si="9"/>
        <v/>
      </c>
      <c r="I77" s="25" t="str">
        <f t="shared" si="10"/>
        <v/>
      </c>
      <c r="J77" s="2"/>
    </row>
    <row r="78" spans="1:10" x14ac:dyDescent="0.25">
      <c r="A78" s="21">
        <f t="shared" si="31"/>
        <v>68</v>
      </c>
      <c r="B78" s="26"/>
      <c r="C78" s="22">
        <v>0</v>
      </c>
      <c r="D78" s="1">
        <f t="shared" si="32"/>
        <v>0</v>
      </c>
      <c r="E78" s="2"/>
      <c r="F78" s="2" t="str">
        <f t="shared" ref="F78:F141" si="34">IF(D78&gt;=30,"1 blue &amp; 1 red wrist band, plus a POSTER",IF(D78&gt;=15,"1 blue &amp; 1 red wrist band",IF(D78&gt;=5,"1 blue wrist band only","")))</f>
        <v/>
      </c>
      <c r="G78" s="23" t="str">
        <f t="shared" ref="G78:G141" si="35">IF(D78&gt;=5,"YES","")</f>
        <v/>
      </c>
      <c r="H78" s="24" t="str">
        <f t="shared" ref="H78:H141" si="36">IF(D78&gt;=15,"YES","")</f>
        <v/>
      </c>
      <c r="I78" s="25" t="str">
        <f t="shared" ref="I78:I141" si="37">IF(D78&gt;=30,"YES","")</f>
        <v/>
      </c>
      <c r="J78" s="2"/>
    </row>
    <row r="79" spans="1:10" x14ac:dyDescent="0.25">
      <c r="A79" s="21">
        <f t="shared" si="31"/>
        <v>69</v>
      </c>
      <c r="B79" s="26"/>
      <c r="C79" s="22">
        <f>IFERROR(IF(B79="",0,VLOOKUP(B79,#REF!,13,FALSE)*1),0)</f>
        <v>0</v>
      </c>
      <c r="D79" s="1">
        <f t="shared" ref="D79" si="38">SUM(C79)</f>
        <v>0</v>
      </c>
      <c r="E79" s="2"/>
      <c r="F79" s="2" t="str">
        <f t="shared" si="34"/>
        <v/>
      </c>
      <c r="G79" s="23" t="str">
        <f t="shared" si="35"/>
        <v/>
      </c>
      <c r="H79" s="24" t="str">
        <f t="shared" si="36"/>
        <v/>
      </c>
      <c r="I79" s="25" t="str">
        <f t="shared" si="37"/>
        <v/>
      </c>
      <c r="J79" s="2"/>
    </row>
    <row r="80" spans="1:10" x14ac:dyDescent="0.25">
      <c r="A80" s="21">
        <f t="shared" si="31"/>
        <v>70</v>
      </c>
      <c r="B80" s="26"/>
      <c r="C80" s="22">
        <v>0</v>
      </c>
      <c r="D80" s="1">
        <f t="shared" si="32"/>
        <v>0</v>
      </c>
      <c r="E80" s="2"/>
      <c r="F80" s="2" t="str">
        <f t="shared" si="34"/>
        <v/>
      </c>
      <c r="G80" s="23" t="str">
        <f t="shared" si="35"/>
        <v/>
      </c>
      <c r="H80" s="24" t="str">
        <f t="shared" si="36"/>
        <v/>
      </c>
      <c r="I80" s="25" t="str">
        <f t="shared" si="37"/>
        <v/>
      </c>
      <c r="J80" s="2"/>
    </row>
    <row r="81" spans="1:10" x14ac:dyDescent="0.25">
      <c r="A81" s="21">
        <f t="shared" si="31"/>
        <v>71</v>
      </c>
      <c r="B81" s="26"/>
      <c r="C81" s="22">
        <v>0</v>
      </c>
      <c r="D81" s="1">
        <f t="shared" si="32"/>
        <v>0</v>
      </c>
      <c r="E81" s="2"/>
      <c r="F81" s="2" t="str">
        <f t="shared" si="34"/>
        <v/>
      </c>
      <c r="G81" s="23" t="str">
        <f t="shared" si="35"/>
        <v/>
      </c>
      <c r="H81" s="24" t="str">
        <f t="shared" si="36"/>
        <v/>
      </c>
      <c r="I81" s="25" t="str">
        <f t="shared" si="37"/>
        <v/>
      </c>
      <c r="J81" s="2"/>
    </row>
    <row r="82" spans="1:10" x14ac:dyDescent="0.25">
      <c r="A82" s="21">
        <f t="shared" si="31"/>
        <v>72</v>
      </c>
      <c r="B82" s="26"/>
      <c r="C82" s="22">
        <f>IFERROR(IF(B82="",0,VLOOKUP(B82,#REF!,13,FALSE)*1),0)</f>
        <v>0</v>
      </c>
      <c r="D82" s="1">
        <f t="shared" ref="D82" si="39">SUM(C82)</f>
        <v>0</v>
      </c>
      <c r="E82" s="2"/>
      <c r="F82" s="2" t="str">
        <f t="shared" si="34"/>
        <v/>
      </c>
      <c r="G82" s="23" t="str">
        <f t="shared" si="35"/>
        <v/>
      </c>
      <c r="H82" s="24" t="str">
        <f t="shared" si="36"/>
        <v/>
      </c>
      <c r="I82" s="25" t="str">
        <f t="shared" si="37"/>
        <v/>
      </c>
      <c r="J82" s="2"/>
    </row>
    <row r="83" spans="1:10" x14ac:dyDescent="0.25">
      <c r="A83" s="21">
        <f t="shared" si="31"/>
        <v>73</v>
      </c>
      <c r="B83" s="26"/>
      <c r="C83" s="22">
        <v>0</v>
      </c>
      <c r="D83" s="1">
        <f t="shared" si="32"/>
        <v>0</v>
      </c>
      <c r="E83" s="2"/>
      <c r="F83" s="2" t="str">
        <f t="shared" si="34"/>
        <v/>
      </c>
      <c r="G83" s="23" t="str">
        <f t="shared" si="35"/>
        <v/>
      </c>
      <c r="H83" s="24" t="str">
        <f t="shared" si="36"/>
        <v/>
      </c>
      <c r="I83" s="25" t="str">
        <f t="shared" si="37"/>
        <v/>
      </c>
      <c r="J83" s="2"/>
    </row>
    <row r="84" spans="1:10" x14ac:dyDescent="0.25">
      <c r="A84" s="21">
        <f t="shared" si="31"/>
        <v>74</v>
      </c>
      <c r="B84" s="26"/>
      <c r="C84" s="22">
        <v>0</v>
      </c>
      <c r="D84" s="1">
        <f t="shared" si="32"/>
        <v>0</v>
      </c>
      <c r="E84" s="2"/>
      <c r="F84" s="2" t="str">
        <f t="shared" si="34"/>
        <v/>
      </c>
      <c r="G84" s="23" t="str">
        <f t="shared" si="35"/>
        <v/>
      </c>
      <c r="H84" s="24" t="str">
        <f t="shared" si="36"/>
        <v/>
      </c>
      <c r="I84" s="25" t="str">
        <f t="shared" si="37"/>
        <v/>
      </c>
      <c r="J84" s="2"/>
    </row>
    <row r="85" spans="1:10" x14ac:dyDescent="0.25">
      <c r="A85" s="21">
        <f t="shared" si="31"/>
        <v>75</v>
      </c>
      <c r="B85" s="26"/>
      <c r="C85" s="22">
        <f>IFERROR(IF(B85="",0,VLOOKUP(B85,#REF!,13,FALSE)*1),0)</f>
        <v>0</v>
      </c>
      <c r="D85" s="1">
        <f t="shared" ref="D85" si="40">SUM(C85)</f>
        <v>0</v>
      </c>
      <c r="E85" s="2"/>
      <c r="F85" s="2" t="str">
        <f t="shared" si="34"/>
        <v/>
      </c>
      <c r="G85" s="23" t="str">
        <f t="shared" si="35"/>
        <v/>
      </c>
      <c r="H85" s="24" t="str">
        <f t="shared" si="36"/>
        <v/>
      </c>
      <c r="I85" s="25" t="str">
        <f t="shared" si="37"/>
        <v/>
      </c>
      <c r="J85" s="2"/>
    </row>
    <row r="86" spans="1:10" x14ac:dyDescent="0.25">
      <c r="A86" s="21">
        <f t="shared" si="31"/>
        <v>76</v>
      </c>
      <c r="B86" s="26"/>
      <c r="C86" s="22">
        <v>0</v>
      </c>
      <c r="D86" s="1">
        <f t="shared" si="32"/>
        <v>0</v>
      </c>
      <c r="E86" s="2"/>
      <c r="F86" s="2" t="str">
        <f t="shared" si="34"/>
        <v/>
      </c>
      <c r="G86" s="23" t="str">
        <f t="shared" si="35"/>
        <v/>
      </c>
      <c r="H86" s="24" t="str">
        <f t="shared" si="36"/>
        <v/>
      </c>
      <c r="I86" s="25" t="str">
        <f t="shared" si="37"/>
        <v/>
      </c>
      <c r="J86" s="2"/>
    </row>
    <row r="87" spans="1:10" x14ac:dyDescent="0.25">
      <c r="A87" s="21">
        <f t="shared" si="31"/>
        <v>77</v>
      </c>
      <c r="B87" s="26"/>
      <c r="C87" s="22">
        <v>0</v>
      </c>
      <c r="D87" s="1">
        <f t="shared" si="32"/>
        <v>0</v>
      </c>
      <c r="E87" s="2"/>
      <c r="F87" s="2" t="str">
        <f t="shared" si="34"/>
        <v/>
      </c>
      <c r="G87" s="23" t="str">
        <f t="shared" si="35"/>
        <v/>
      </c>
      <c r="H87" s="24" t="str">
        <f t="shared" si="36"/>
        <v/>
      </c>
      <c r="I87" s="25" t="str">
        <f t="shared" si="37"/>
        <v/>
      </c>
      <c r="J87" s="2"/>
    </row>
    <row r="88" spans="1:10" x14ac:dyDescent="0.25">
      <c r="A88" s="21">
        <f t="shared" si="31"/>
        <v>78</v>
      </c>
      <c r="B88" s="26"/>
      <c r="C88" s="22">
        <f>IFERROR(IF(B88="",0,VLOOKUP(B88,#REF!,13,FALSE)*1),0)</f>
        <v>0</v>
      </c>
      <c r="D88" s="1">
        <f t="shared" ref="D88" si="41">SUM(C88)</f>
        <v>0</v>
      </c>
      <c r="E88" s="2"/>
      <c r="F88" s="2" t="str">
        <f t="shared" si="34"/>
        <v/>
      </c>
      <c r="G88" s="23" t="str">
        <f t="shared" si="35"/>
        <v/>
      </c>
      <c r="H88" s="24" t="str">
        <f t="shared" si="36"/>
        <v/>
      </c>
      <c r="I88" s="25" t="str">
        <f t="shared" si="37"/>
        <v/>
      </c>
      <c r="J88" s="2"/>
    </row>
    <row r="89" spans="1:10" x14ac:dyDescent="0.25">
      <c r="A89" s="21">
        <f t="shared" si="31"/>
        <v>79</v>
      </c>
      <c r="B89" s="26"/>
      <c r="C89" s="22">
        <v>0</v>
      </c>
      <c r="D89" s="1">
        <f t="shared" si="32"/>
        <v>0</v>
      </c>
      <c r="E89" s="2"/>
      <c r="F89" s="2" t="str">
        <f t="shared" si="34"/>
        <v/>
      </c>
      <c r="G89" s="23" t="str">
        <f t="shared" si="35"/>
        <v/>
      </c>
      <c r="H89" s="24" t="str">
        <f t="shared" si="36"/>
        <v/>
      </c>
      <c r="I89" s="25" t="str">
        <f t="shared" si="37"/>
        <v/>
      </c>
      <c r="J89" s="2"/>
    </row>
    <row r="90" spans="1:10" x14ac:dyDescent="0.25">
      <c r="A90" s="21">
        <f t="shared" si="31"/>
        <v>80</v>
      </c>
      <c r="B90" s="26"/>
      <c r="C90" s="22">
        <v>0</v>
      </c>
      <c r="D90" s="1">
        <f t="shared" si="32"/>
        <v>0</v>
      </c>
      <c r="E90" s="2"/>
      <c r="F90" s="2" t="str">
        <f t="shared" si="34"/>
        <v/>
      </c>
      <c r="G90" s="23" t="str">
        <f t="shared" si="35"/>
        <v/>
      </c>
      <c r="H90" s="24" t="str">
        <f t="shared" si="36"/>
        <v/>
      </c>
      <c r="I90" s="25" t="str">
        <f t="shared" si="37"/>
        <v/>
      </c>
      <c r="J90" s="2"/>
    </row>
    <row r="91" spans="1:10" x14ac:dyDescent="0.25">
      <c r="A91" s="21">
        <f t="shared" si="31"/>
        <v>81</v>
      </c>
      <c r="B91" s="26"/>
      <c r="C91" s="22">
        <f>IFERROR(IF(B91="",0,VLOOKUP(B91,#REF!,13,FALSE)*1),0)</f>
        <v>0</v>
      </c>
      <c r="D91" s="1">
        <f t="shared" ref="D91" si="42">SUM(C91)</f>
        <v>0</v>
      </c>
      <c r="E91" s="2"/>
      <c r="F91" s="2" t="str">
        <f t="shared" si="34"/>
        <v/>
      </c>
      <c r="G91" s="23" t="str">
        <f t="shared" si="35"/>
        <v/>
      </c>
      <c r="H91" s="24" t="str">
        <f t="shared" si="36"/>
        <v/>
      </c>
      <c r="I91" s="25" t="str">
        <f t="shared" si="37"/>
        <v/>
      </c>
      <c r="J91" s="2"/>
    </row>
    <row r="92" spans="1:10" x14ac:dyDescent="0.25">
      <c r="A92" s="21">
        <f t="shared" si="31"/>
        <v>82</v>
      </c>
      <c r="B92" s="26"/>
      <c r="C92" s="22">
        <v>0</v>
      </c>
      <c r="D92" s="1">
        <f t="shared" si="32"/>
        <v>0</v>
      </c>
      <c r="E92" s="2"/>
      <c r="F92" s="2" t="str">
        <f t="shared" si="34"/>
        <v/>
      </c>
      <c r="G92" s="23" t="str">
        <f t="shared" si="35"/>
        <v/>
      </c>
      <c r="H92" s="24" t="str">
        <f t="shared" si="36"/>
        <v/>
      </c>
      <c r="I92" s="25" t="str">
        <f t="shared" si="37"/>
        <v/>
      </c>
      <c r="J92" s="2"/>
    </row>
    <row r="93" spans="1:10" x14ac:dyDescent="0.25">
      <c r="A93" s="21">
        <f t="shared" si="31"/>
        <v>83</v>
      </c>
      <c r="B93" s="26"/>
      <c r="C93" s="22">
        <v>0</v>
      </c>
      <c r="D93" s="1">
        <f t="shared" si="32"/>
        <v>0</v>
      </c>
      <c r="E93" s="2"/>
      <c r="F93" s="2" t="str">
        <f t="shared" si="34"/>
        <v/>
      </c>
      <c r="G93" s="23" t="str">
        <f t="shared" si="35"/>
        <v/>
      </c>
      <c r="H93" s="24" t="str">
        <f t="shared" si="36"/>
        <v/>
      </c>
      <c r="I93" s="25" t="str">
        <f t="shared" si="37"/>
        <v/>
      </c>
      <c r="J93" s="2"/>
    </row>
    <row r="94" spans="1:10" x14ac:dyDescent="0.25">
      <c r="A94" s="21">
        <f t="shared" si="31"/>
        <v>84</v>
      </c>
      <c r="B94" s="26"/>
      <c r="C94" s="22">
        <f>IFERROR(IF(B94="",0,VLOOKUP(B94,#REF!,13,FALSE)*1),0)</f>
        <v>0</v>
      </c>
      <c r="D94" s="1">
        <f t="shared" ref="D94" si="43">SUM(C94)</f>
        <v>0</v>
      </c>
      <c r="E94" s="2"/>
      <c r="F94" s="2" t="str">
        <f t="shared" si="34"/>
        <v/>
      </c>
      <c r="G94" s="23" t="str">
        <f t="shared" si="35"/>
        <v/>
      </c>
      <c r="H94" s="24" t="str">
        <f t="shared" si="36"/>
        <v/>
      </c>
      <c r="I94" s="25" t="str">
        <f t="shared" si="37"/>
        <v/>
      </c>
      <c r="J94" s="2"/>
    </row>
    <row r="95" spans="1:10" x14ac:dyDescent="0.25">
      <c r="A95" s="21">
        <f t="shared" si="31"/>
        <v>85</v>
      </c>
      <c r="B95" s="26"/>
      <c r="C95" s="22">
        <v>0</v>
      </c>
      <c r="D95" s="1">
        <f t="shared" si="32"/>
        <v>0</v>
      </c>
      <c r="E95" s="2"/>
      <c r="F95" s="2" t="str">
        <f t="shared" si="34"/>
        <v/>
      </c>
      <c r="G95" s="23" t="str">
        <f t="shared" si="35"/>
        <v/>
      </c>
      <c r="H95" s="24" t="str">
        <f t="shared" si="36"/>
        <v/>
      </c>
      <c r="I95" s="25" t="str">
        <f t="shared" si="37"/>
        <v/>
      </c>
      <c r="J95" s="2"/>
    </row>
    <row r="96" spans="1:10" x14ac:dyDescent="0.25">
      <c r="A96" s="21">
        <f t="shared" si="31"/>
        <v>86</v>
      </c>
      <c r="B96" s="26"/>
      <c r="C96" s="22">
        <v>0</v>
      </c>
      <c r="D96" s="1">
        <f t="shared" si="32"/>
        <v>0</v>
      </c>
      <c r="E96" s="2"/>
      <c r="F96" s="2" t="str">
        <f t="shared" si="34"/>
        <v/>
      </c>
      <c r="G96" s="23" t="str">
        <f t="shared" si="35"/>
        <v/>
      </c>
      <c r="H96" s="24" t="str">
        <f t="shared" si="36"/>
        <v/>
      </c>
      <c r="I96" s="25" t="str">
        <f t="shared" si="37"/>
        <v/>
      </c>
      <c r="J96" s="2"/>
    </row>
    <row r="97" spans="1:10" x14ac:dyDescent="0.25">
      <c r="A97" s="21">
        <f t="shared" si="31"/>
        <v>87</v>
      </c>
      <c r="B97" s="26"/>
      <c r="C97" s="22">
        <f>IFERROR(IF(B97="",0,VLOOKUP(B97,#REF!,13,FALSE)*1),0)</f>
        <v>0</v>
      </c>
      <c r="D97" s="1">
        <f t="shared" ref="D97" si="44">SUM(C97)</f>
        <v>0</v>
      </c>
      <c r="E97" s="2"/>
      <c r="F97" s="2" t="str">
        <f t="shared" si="34"/>
        <v/>
      </c>
      <c r="G97" s="23" t="str">
        <f t="shared" si="35"/>
        <v/>
      </c>
      <c r="H97" s="24" t="str">
        <f t="shared" si="36"/>
        <v/>
      </c>
      <c r="I97" s="25" t="str">
        <f t="shared" si="37"/>
        <v/>
      </c>
      <c r="J97" s="2"/>
    </row>
    <row r="98" spans="1:10" x14ac:dyDescent="0.25">
      <c r="A98" s="21">
        <f t="shared" si="31"/>
        <v>88</v>
      </c>
      <c r="B98" s="26"/>
      <c r="C98" s="22">
        <v>0</v>
      </c>
      <c r="D98" s="1">
        <f t="shared" si="32"/>
        <v>0</v>
      </c>
      <c r="E98" s="2"/>
      <c r="F98" s="2" t="str">
        <f t="shared" si="34"/>
        <v/>
      </c>
      <c r="G98" s="23" t="str">
        <f t="shared" si="35"/>
        <v/>
      </c>
      <c r="H98" s="24" t="str">
        <f t="shared" si="36"/>
        <v/>
      </c>
      <c r="I98" s="25" t="str">
        <f t="shared" si="37"/>
        <v/>
      </c>
      <c r="J98" s="2"/>
    </row>
    <row r="99" spans="1:10" x14ac:dyDescent="0.25">
      <c r="A99" s="21">
        <f t="shared" si="31"/>
        <v>89</v>
      </c>
      <c r="B99" s="26"/>
      <c r="C99" s="22">
        <v>0</v>
      </c>
      <c r="D99" s="1">
        <f t="shared" si="32"/>
        <v>0</v>
      </c>
      <c r="E99" s="2"/>
      <c r="F99" s="2" t="str">
        <f t="shared" si="34"/>
        <v/>
      </c>
      <c r="G99" s="23" t="str">
        <f t="shared" si="35"/>
        <v/>
      </c>
      <c r="H99" s="24" t="str">
        <f t="shared" si="36"/>
        <v/>
      </c>
      <c r="I99" s="25" t="str">
        <f t="shared" si="37"/>
        <v/>
      </c>
      <c r="J99" s="2"/>
    </row>
    <row r="100" spans="1:10" x14ac:dyDescent="0.25">
      <c r="A100" s="21">
        <f t="shared" si="31"/>
        <v>90</v>
      </c>
      <c r="B100" s="26"/>
      <c r="C100" s="22">
        <f>IFERROR(IF(B100="",0,VLOOKUP(B100,#REF!,13,FALSE)*1),0)</f>
        <v>0</v>
      </c>
      <c r="D100" s="1">
        <f t="shared" ref="D100" si="45">SUM(C100)</f>
        <v>0</v>
      </c>
      <c r="E100" s="2"/>
      <c r="F100" s="2" t="str">
        <f t="shared" si="34"/>
        <v/>
      </c>
      <c r="G100" s="23" t="str">
        <f t="shared" si="35"/>
        <v/>
      </c>
      <c r="H100" s="24" t="str">
        <f t="shared" si="36"/>
        <v/>
      </c>
      <c r="I100" s="25" t="str">
        <f t="shared" si="37"/>
        <v/>
      </c>
      <c r="J100" s="2"/>
    </row>
    <row r="101" spans="1:10" x14ac:dyDescent="0.25">
      <c r="A101" s="21">
        <f t="shared" si="31"/>
        <v>91</v>
      </c>
      <c r="B101" s="26"/>
      <c r="C101" s="22">
        <v>0</v>
      </c>
      <c r="D101" s="1">
        <f t="shared" si="32"/>
        <v>0</v>
      </c>
      <c r="E101" s="2"/>
      <c r="F101" s="2" t="str">
        <f t="shared" si="34"/>
        <v/>
      </c>
      <c r="G101" s="23" t="str">
        <f t="shared" si="35"/>
        <v/>
      </c>
      <c r="H101" s="24" t="str">
        <f t="shared" si="36"/>
        <v/>
      </c>
      <c r="I101" s="25" t="str">
        <f t="shared" si="37"/>
        <v/>
      </c>
      <c r="J101" s="2"/>
    </row>
    <row r="102" spans="1:10" x14ac:dyDescent="0.25">
      <c r="A102" s="21">
        <f t="shared" si="31"/>
        <v>92</v>
      </c>
      <c r="B102" s="26"/>
      <c r="C102" s="22">
        <v>0</v>
      </c>
      <c r="D102" s="1">
        <f t="shared" si="32"/>
        <v>0</v>
      </c>
      <c r="E102" s="2"/>
      <c r="F102" s="2" t="str">
        <f t="shared" si="34"/>
        <v/>
      </c>
      <c r="G102" s="23" t="str">
        <f t="shared" si="35"/>
        <v/>
      </c>
      <c r="H102" s="24" t="str">
        <f t="shared" si="36"/>
        <v/>
      </c>
      <c r="I102" s="25" t="str">
        <f t="shared" si="37"/>
        <v/>
      </c>
      <c r="J102" s="2"/>
    </row>
    <row r="103" spans="1:10" x14ac:dyDescent="0.25">
      <c r="A103" s="21">
        <f t="shared" si="31"/>
        <v>93</v>
      </c>
      <c r="B103" s="26"/>
      <c r="C103" s="22">
        <f>IFERROR(IF(B103="",0,VLOOKUP(B103,#REF!,13,FALSE)*1),0)</f>
        <v>0</v>
      </c>
      <c r="D103" s="1">
        <f t="shared" ref="D103" si="46">SUM(C103)</f>
        <v>0</v>
      </c>
      <c r="E103" s="2"/>
      <c r="F103" s="2" t="str">
        <f t="shared" si="34"/>
        <v/>
      </c>
      <c r="G103" s="23" t="str">
        <f t="shared" si="35"/>
        <v/>
      </c>
      <c r="H103" s="24" t="str">
        <f t="shared" si="36"/>
        <v/>
      </c>
      <c r="I103" s="25" t="str">
        <f t="shared" si="37"/>
        <v/>
      </c>
      <c r="J103" s="2"/>
    </row>
    <row r="104" spans="1:10" x14ac:dyDescent="0.25">
      <c r="A104" s="21">
        <f t="shared" si="31"/>
        <v>94</v>
      </c>
      <c r="B104" s="26"/>
      <c r="C104" s="22">
        <v>0</v>
      </c>
      <c r="D104" s="1">
        <f t="shared" si="32"/>
        <v>0</v>
      </c>
      <c r="E104" s="2"/>
      <c r="F104" s="2" t="str">
        <f t="shared" si="34"/>
        <v/>
      </c>
      <c r="G104" s="23" t="str">
        <f t="shared" si="35"/>
        <v/>
      </c>
      <c r="H104" s="24" t="str">
        <f t="shared" si="36"/>
        <v/>
      </c>
      <c r="I104" s="25" t="str">
        <f t="shared" si="37"/>
        <v/>
      </c>
      <c r="J104" s="2"/>
    </row>
    <row r="105" spans="1:10" x14ac:dyDescent="0.25">
      <c r="A105" s="21">
        <f t="shared" si="31"/>
        <v>95</v>
      </c>
      <c r="B105" s="26"/>
      <c r="C105" s="22">
        <v>0</v>
      </c>
      <c r="D105" s="1">
        <f t="shared" si="32"/>
        <v>0</v>
      </c>
      <c r="E105" s="2"/>
      <c r="F105" s="2" t="str">
        <f t="shared" si="34"/>
        <v/>
      </c>
      <c r="G105" s="23" t="str">
        <f t="shared" si="35"/>
        <v/>
      </c>
      <c r="H105" s="24" t="str">
        <f t="shared" si="36"/>
        <v/>
      </c>
      <c r="I105" s="25" t="str">
        <f t="shared" si="37"/>
        <v/>
      </c>
      <c r="J105" s="2"/>
    </row>
    <row r="106" spans="1:10" x14ac:dyDescent="0.25">
      <c r="A106" s="21">
        <f t="shared" si="31"/>
        <v>96</v>
      </c>
      <c r="B106" s="26"/>
      <c r="C106" s="22">
        <f>IFERROR(IF(B106="",0,VLOOKUP(B106,#REF!,13,FALSE)*1),0)</f>
        <v>0</v>
      </c>
      <c r="D106" s="1">
        <f t="shared" ref="D106" si="47">SUM(C106)</f>
        <v>0</v>
      </c>
      <c r="E106" s="2"/>
      <c r="F106" s="2" t="str">
        <f t="shared" si="34"/>
        <v/>
      </c>
      <c r="G106" s="23" t="str">
        <f t="shared" si="35"/>
        <v/>
      </c>
      <c r="H106" s="24" t="str">
        <f t="shared" si="36"/>
        <v/>
      </c>
      <c r="I106" s="25" t="str">
        <f t="shared" si="37"/>
        <v/>
      </c>
      <c r="J106" s="2"/>
    </row>
    <row r="107" spans="1:10" x14ac:dyDescent="0.25">
      <c r="A107" s="21">
        <f t="shared" si="31"/>
        <v>97</v>
      </c>
      <c r="B107" s="26"/>
      <c r="C107" s="22">
        <v>0</v>
      </c>
      <c r="D107" s="1">
        <f t="shared" si="32"/>
        <v>0</v>
      </c>
      <c r="E107" s="2"/>
      <c r="F107" s="2" t="str">
        <f t="shared" si="34"/>
        <v/>
      </c>
      <c r="G107" s="23" t="str">
        <f t="shared" si="35"/>
        <v/>
      </c>
      <c r="H107" s="24" t="str">
        <f t="shared" si="36"/>
        <v/>
      </c>
      <c r="I107" s="25" t="str">
        <f t="shared" si="37"/>
        <v/>
      </c>
      <c r="J107" s="2"/>
    </row>
    <row r="108" spans="1:10" x14ac:dyDescent="0.25">
      <c r="A108" s="21">
        <f t="shared" si="31"/>
        <v>98</v>
      </c>
      <c r="B108" s="26"/>
      <c r="C108" s="22">
        <v>0</v>
      </c>
      <c r="D108" s="1">
        <f t="shared" si="32"/>
        <v>0</v>
      </c>
      <c r="E108" s="2"/>
      <c r="F108" s="2" t="str">
        <f t="shared" si="34"/>
        <v/>
      </c>
      <c r="G108" s="23" t="str">
        <f t="shared" si="35"/>
        <v/>
      </c>
      <c r="H108" s="24" t="str">
        <f t="shared" si="36"/>
        <v/>
      </c>
      <c r="I108" s="25" t="str">
        <f t="shared" si="37"/>
        <v/>
      </c>
      <c r="J108" s="2"/>
    </row>
    <row r="109" spans="1:10" x14ac:dyDescent="0.25">
      <c r="A109" s="21">
        <f t="shared" si="31"/>
        <v>99</v>
      </c>
      <c r="B109" s="26"/>
      <c r="C109" s="22">
        <f>IFERROR(IF(B109="",0,VLOOKUP(B109,#REF!,13,FALSE)*1),0)</f>
        <v>0</v>
      </c>
      <c r="D109" s="1">
        <f t="shared" ref="D109" si="48">SUM(C109)</f>
        <v>0</v>
      </c>
      <c r="E109" s="2"/>
      <c r="F109" s="2" t="str">
        <f t="shared" si="34"/>
        <v/>
      </c>
      <c r="G109" s="23" t="str">
        <f t="shared" si="35"/>
        <v/>
      </c>
      <c r="H109" s="24" t="str">
        <f t="shared" si="36"/>
        <v/>
      </c>
      <c r="I109" s="25" t="str">
        <f t="shared" si="37"/>
        <v/>
      </c>
      <c r="J109" s="2"/>
    </row>
    <row r="110" spans="1:10" x14ac:dyDescent="0.25">
      <c r="A110" s="21">
        <f t="shared" si="31"/>
        <v>100</v>
      </c>
      <c r="B110" s="26"/>
      <c r="C110" s="22">
        <v>0</v>
      </c>
      <c r="D110" s="1">
        <f t="shared" si="32"/>
        <v>0</v>
      </c>
      <c r="E110" s="2"/>
      <c r="F110" s="2" t="str">
        <f t="shared" si="34"/>
        <v/>
      </c>
      <c r="G110" s="23" t="str">
        <f t="shared" si="35"/>
        <v/>
      </c>
      <c r="H110" s="24" t="str">
        <f t="shared" si="36"/>
        <v/>
      </c>
      <c r="I110" s="25" t="str">
        <f t="shared" si="37"/>
        <v/>
      </c>
      <c r="J110" s="2"/>
    </row>
    <row r="111" spans="1:10" x14ac:dyDescent="0.25">
      <c r="A111" s="21">
        <f t="shared" si="31"/>
        <v>101</v>
      </c>
      <c r="B111" s="26"/>
      <c r="C111" s="22">
        <v>0</v>
      </c>
      <c r="D111" s="1">
        <f t="shared" si="32"/>
        <v>0</v>
      </c>
      <c r="E111" s="2"/>
      <c r="F111" s="2" t="str">
        <f t="shared" si="34"/>
        <v/>
      </c>
      <c r="G111" s="23" t="str">
        <f t="shared" si="35"/>
        <v/>
      </c>
      <c r="H111" s="24" t="str">
        <f t="shared" si="36"/>
        <v/>
      </c>
      <c r="I111" s="25" t="str">
        <f t="shared" si="37"/>
        <v/>
      </c>
      <c r="J111" s="2"/>
    </row>
    <row r="112" spans="1:10" x14ac:dyDescent="0.25">
      <c r="A112" s="21">
        <f t="shared" si="31"/>
        <v>102</v>
      </c>
      <c r="B112" s="26"/>
      <c r="C112" s="22">
        <f>IFERROR(IF(B112="",0,VLOOKUP(B112,#REF!,13,FALSE)*1),0)</f>
        <v>0</v>
      </c>
      <c r="D112" s="1">
        <f t="shared" ref="D112" si="49">SUM(C112)</f>
        <v>0</v>
      </c>
      <c r="E112" s="2"/>
      <c r="F112" s="2" t="str">
        <f t="shared" si="34"/>
        <v/>
      </c>
      <c r="G112" s="23" t="str">
        <f t="shared" si="35"/>
        <v/>
      </c>
      <c r="H112" s="24" t="str">
        <f t="shared" si="36"/>
        <v/>
      </c>
      <c r="I112" s="25" t="str">
        <f t="shared" si="37"/>
        <v/>
      </c>
      <c r="J112" s="2"/>
    </row>
    <row r="113" spans="1:10" x14ac:dyDescent="0.25">
      <c r="A113" s="21">
        <f t="shared" si="31"/>
        <v>103</v>
      </c>
      <c r="B113" s="26"/>
      <c r="C113" s="22">
        <v>0</v>
      </c>
      <c r="D113" s="1">
        <f t="shared" si="32"/>
        <v>0</v>
      </c>
      <c r="E113" s="2"/>
      <c r="F113" s="2" t="str">
        <f t="shared" si="34"/>
        <v/>
      </c>
      <c r="G113" s="23" t="str">
        <f t="shared" si="35"/>
        <v/>
      </c>
      <c r="H113" s="24" t="str">
        <f t="shared" si="36"/>
        <v/>
      </c>
      <c r="I113" s="25" t="str">
        <f t="shared" si="37"/>
        <v/>
      </c>
      <c r="J113" s="2"/>
    </row>
    <row r="114" spans="1:10" x14ac:dyDescent="0.25">
      <c r="A114" s="21">
        <f t="shared" si="31"/>
        <v>104</v>
      </c>
      <c r="B114" s="26"/>
      <c r="C114" s="22">
        <v>0</v>
      </c>
      <c r="D114" s="1">
        <f t="shared" si="32"/>
        <v>0</v>
      </c>
      <c r="E114" s="2"/>
      <c r="F114" s="2" t="str">
        <f t="shared" si="34"/>
        <v/>
      </c>
      <c r="G114" s="23" t="str">
        <f t="shared" si="35"/>
        <v/>
      </c>
      <c r="H114" s="24" t="str">
        <f t="shared" si="36"/>
        <v/>
      </c>
      <c r="I114" s="25" t="str">
        <f t="shared" si="37"/>
        <v/>
      </c>
      <c r="J114" s="2"/>
    </row>
    <row r="115" spans="1:10" x14ac:dyDescent="0.25">
      <c r="A115" s="21">
        <f t="shared" si="31"/>
        <v>105</v>
      </c>
      <c r="B115" s="26"/>
      <c r="C115" s="22">
        <f>IFERROR(IF(B115="",0,VLOOKUP(B115,#REF!,13,FALSE)*1),0)</f>
        <v>0</v>
      </c>
      <c r="D115" s="1">
        <f t="shared" ref="D115" si="50">SUM(C115)</f>
        <v>0</v>
      </c>
      <c r="E115" s="2"/>
      <c r="F115" s="2" t="str">
        <f t="shared" si="34"/>
        <v/>
      </c>
      <c r="G115" s="23" t="str">
        <f t="shared" si="35"/>
        <v/>
      </c>
      <c r="H115" s="24" t="str">
        <f t="shared" si="36"/>
        <v/>
      </c>
      <c r="I115" s="25" t="str">
        <f t="shared" si="37"/>
        <v/>
      </c>
      <c r="J115" s="2"/>
    </row>
    <row r="116" spans="1:10" x14ac:dyDescent="0.25">
      <c r="A116" s="21">
        <f t="shared" si="31"/>
        <v>106</v>
      </c>
      <c r="B116" s="26"/>
      <c r="C116" s="22">
        <v>0</v>
      </c>
      <c r="D116" s="1">
        <f t="shared" si="32"/>
        <v>0</v>
      </c>
      <c r="E116" s="2"/>
      <c r="F116" s="2" t="str">
        <f t="shared" si="34"/>
        <v/>
      </c>
      <c r="G116" s="23" t="str">
        <f t="shared" si="35"/>
        <v/>
      </c>
      <c r="H116" s="24" t="str">
        <f t="shared" si="36"/>
        <v/>
      </c>
      <c r="I116" s="25" t="str">
        <f t="shared" si="37"/>
        <v/>
      </c>
      <c r="J116" s="2"/>
    </row>
    <row r="117" spans="1:10" x14ac:dyDescent="0.25">
      <c r="A117" s="21">
        <f t="shared" si="31"/>
        <v>107</v>
      </c>
      <c r="B117" s="26"/>
      <c r="C117" s="22">
        <v>0</v>
      </c>
      <c r="D117" s="1">
        <f t="shared" si="32"/>
        <v>0</v>
      </c>
      <c r="E117" s="2"/>
      <c r="F117" s="2" t="str">
        <f t="shared" si="34"/>
        <v/>
      </c>
      <c r="G117" s="23" t="str">
        <f t="shared" si="35"/>
        <v/>
      </c>
      <c r="H117" s="24" t="str">
        <f t="shared" si="36"/>
        <v/>
      </c>
      <c r="I117" s="25" t="str">
        <f t="shared" si="37"/>
        <v/>
      </c>
      <c r="J117" s="2"/>
    </row>
    <row r="118" spans="1:10" x14ac:dyDescent="0.25">
      <c r="A118" s="21">
        <f t="shared" si="31"/>
        <v>108</v>
      </c>
      <c r="B118" s="26"/>
      <c r="C118" s="22">
        <f>IFERROR(IF(B118="",0,VLOOKUP(B118,#REF!,13,FALSE)*1),0)</f>
        <v>0</v>
      </c>
      <c r="D118" s="1">
        <f t="shared" ref="D118" si="51">SUM(C118)</f>
        <v>0</v>
      </c>
      <c r="E118" s="2"/>
      <c r="F118" s="2" t="str">
        <f t="shared" si="34"/>
        <v/>
      </c>
      <c r="G118" s="23" t="str">
        <f t="shared" si="35"/>
        <v/>
      </c>
      <c r="H118" s="24" t="str">
        <f t="shared" si="36"/>
        <v/>
      </c>
      <c r="I118" s="25" t="str">
        <f t="shared" si="37"/>
        <v/>
      </c>
      <c r="J118" s="2"/>
    </row>
    <row r="119" spans="1:10" x14ac:dyDescent="0.25">
      <c r="A119" s="21">
        <f t="shared" si="31"/>
        <v>109</v>
      </c>
      <c r="B119" s="26"/>
      <c r="C119" s="22">
        <v>0</v>
      </c>
      <c r="D119" s="1">
        <f t="shared" si="32"/>
        <v>0</v>
      </c>
      <c r="E119" s="2"/>
      <c r="F119" s="2" t="str">
        <f t="shared" si="34"/>
        <v/>
      </c>
      <c r="G119" s="23" t="str">
        <f t="shared" si="35"/>
        <v/>
      </c>
      <c r="H119" s="24" t="str">
        <f t="shared" si="36"/>
        <v/>
      </c>
      <c r="I119" s="25" t="str">
        <f t="shared" si="37"/>
        <v/>
      </c>
      <c r="J119" s="2"/>
    </row>
    <row r="120" spans="1:10" x14ac:dyDescent="0.25">
      <c r="A120" s="21">
        <f t="shared" si="31"/>
        <v>110</v>
      </c>
      <c r="B120" s="26"/>
      <c r="C120" s="22">
        <v>0</v>
      </c>
      <c r="D120" s="1">
        <f t="shared" si="32"/>
        <v>0</v>
      </c>
      <c r="E120" s="2"/>
      <c r="F120" s="2" t="str">
        <f t="shared" si="34"/>
        <v/>
      </c>
      <c r="G120" s="23" t="str">
        <f t="shared" si="35"/>
        <v/>
      </c>
      <c r="H120" s="24" t="str">
        <f t="shared" si="36"/>
        <v/>
      </c>
      <c r="I120" s="25" t="str">
        <f t="shared" si="37"/>
        <v/>
      </c>
      <c r="J120" s="2"/>
    </row>
    <row r="121" spans="1:10" x14ac:dyDescent="0.25">
      <c r="A121" s="21">
        <f t="shared" si="31"/>
        <v>111</v>
      </c>
      <c r="B121" s="26"/>
      <c r="C121" s="22">
        <f>IFERROR(IF(B121="",0,VLOOKUP(B121,#REF!,13,FALSE)*1),0)</f>
        <v>0</v>
      </c>
      <c r="D121" s="1">
        <f t="shared" ref="D121" si="52">SUM(C121)</f>
        <v>0</v>
      </c>
      <c r="E121" s="2"/>
      <c r="F121" s="2" t="str">
        <f t="shared" si="34"/>
        <v/>
      </c>
      <c r="G121" s="23" t="str">
        <f t="shared" si="35"/>
        <v/>
      </c>
      <c r="H121" s="24" t="str">
        <f t="shared" si="36"/>
        <v/>
      </c>
      <c r="I121" s="25" t="str">
        <f t="shared" si="37"/>
        <v/>
      </c>
      <c r="J121" s="2"/>
    </row>
    <row r="122" spans="1:10" x14ac:dyDescent="0.25">
      <c r="A122" s="21">
        <f t="shared" si="31"/>
        <v>112</v>
      </c>
      <c r="B122" s="26"/>
      <c r="C122" s="22">
        <v>0</v>
      </c>
      <c r="D122" s="1">
        <f t="shared" si="32"/>
        <v>0</v>
      </c>
      <c r="E122" s="2"/>
      <c r="F122" s="2" t="str">
        <f t="shared" si="34"/>
        <v/>
      </c>
      <c r="G122" s="23" t="str">
        <f t="shared" si="35"/>
        <v/>
      </c>
      <c r="H122" s="24" t="str">
        <f t="shared" si="36"/>
        <v/>
      </c>
      <c r="I122" s="25" t="str">
        <f t="shared" si="37"/>
        <v/>
      </c>
      <c r="J122" s="2"/>
    </row>
    <row r="123" spans="1:10" x14ac:dyDescent="0.25">
      <c r="A123" s="21">
        <f t="shared" si="31"/>
        <v>113</v>
      </c>
      <c r="B123" s="26"/>
      <c r="C123" s="22">
        <v>0</v>
      </c>
      <c r="D123" s="1">
        <f t="shared" si="32"/>
        <v>0</v>
      </c>
      <c r="E123" s="2"/>
      <c r="F123" s="2" t="str">
        <f t="shared" si="34"/>
        <v/>
      </c>
      <c r="G123" s="23" t="str">
        <f t="shared" si="35"/>
        <v/>
      </c>
      <c r="H123" s="24" t="str">
        <f t="shared" si="36"/>
        <v/>
      </c>
      <c r="I123" s="25" t="str">
        <f t="shared" si="37"/>
        <v/>
      </c>
      <c r="J123" s="2"/>
    </row>
    <row r="124" spans="1:10" x14ac:dyDescent="0.25">
      <c r="A124" s="21">
        <f t="shared" si="31"/>
        <v>114</v>
      </c>
      <c r="B124" s="26"/>
      <c r="C124" s="22">
        <f>IFERROR(IF(B124="",0,VLOOKUP(B124,#REF!,13,FALSE)*1),0)</f>
        <v>0</v>
      </c>
      <c r="D124" s="1">
        <f t="shared" ref="D124" si="53">SUM(C124)</f>
        <v>0</v>
      </c>
      <c r="E124" s="2"/>
      <c r="F124" s="2" t="str">
        <f t="shared" si="34"/>
        <v/>
      </c>
      <c r="G124" s="23" t="str">
        <f t="shared" si="35"/>
        <v/>
      </c>
      <c r="H124" s="24" t="str">
        <f t="shared" si="36"/>
        <v/>
      </c>
      <c r="I124" s="25" t="str">
        <f t="shared" si="37"/>
        <v/>
      </c>
      <c r="J124" s="2"/>
    </row>
    <row r="125" spans="1:10" x14ac:dyDescent="0.25">
      <c r="A125" s="21">
        <f t="shared" si="31"/>
        <v>115</v>
      </c>
      <c r="B125" s="26"/>
      <c r="C125" s="22">
        <v>0</v>
      </c>
      <c r="D125" s="1">
        <f t="shared" si="32"/>
        <v>0</v>
      </c>
      <c r="E125" s="2"/>
      <c r="F125" s="2" t="str">
        <f t="shared" si="34"/>
        <v/>
      </c>
      <c r="G125" s="23" t="str">
        <f t="shared" si="35"/>
        <v/>
      </c>
      <c r="H125" s="24" t="str">
        <f t="shared" si="36"/>
        <v/>
      </c>
      <c r="I125" s="25" t="str">
        <f t="shared" si="37"/>
        <v/>
      </c>
      <c r="J125" s="2"/>
    </row>
    <row r="126" spans="1:10" x14ac:dyDescent="0.25">
      <c r="A126" s="21">
        <f t="shared" si="31"/>
        <v>116</v>
      </c>
      <c r="B126" s="26"/>
      <c r="C126" s="22">
        <v>0</v>
      </c>
      <c r="D126" s="1">
        <f t="shared" si="32"/>
        <v>0</v>
      </c>
      <c r="E126" s="2"/>
      <c r="F126" s="2" t="str">
        <f t="shared" si="34"/>
        <v/>
      </c>
      <c r="G126" s="23" t="str">
        <f t="shared" si="35"/>
        <v/>
      </c>
      <c r="H126" s="24" t="str">
        <f t="shared" si="36"/>
        <v/>
      </c>
      <c r="I126" s="25" t="str">
        <f t="shared" si="37"/>
        <v/>
      </c>
      <c r="J126" s="2"/>
    </row>
    <row r="127" spans="1:10" x14ac:dyDescent="0.25">
      <c r="A127" s="21">
        <f t="shared" si="31"/>
        <v>117</v>
      </c>
      <c r="B127" s="26"/>
      <c r="C127" s="22">
        <f>IFERROR(IF(B127="",0,VLOOKUP(B127,#REF!,13,FALSE)*1),0)</f>
        <v>0</v>
      </c>
      <c r="D127" s="1">
        <f t="shared" ref="D127" si="54">SUM(C127)</f>
        <v>0</v>
      </c>
      <c r="E127" s="2"/>
      <c r="F127" s="2" t="str">
        <f t="shared" si="34"/>
        <v/>
      </c>
      <c r="G127" s="23" t="str">
        <f t="shared" si="35"/>
        <v/>
      </c>
      <c r="H127" s="24" t="str">
        <f t="shared" si="36"/>
        <v/>
      </c>
      <c r="I127" s="25" t="str">
        <f t="shared" si="37"/>
        <v/>
      </c>
      <c r="J127" s="2"/>
    </row>
    <row r="128" spans="1:10" x14ac:dyDescent="0.25">
      <c r="A128" s="21">
        <f t="shared" si="31"/>
        <v>118</v>
      </c>
      <c r="B128" s="26"/>
      <c r="C128" s="22">
        <v>0</v>
      </c>
      <c r="D128" s="1">
        <f t="shared" si="32"/>
        <v>0</v>
      </c>
      <c r="E128" s="2"/>
      <c r="F128" s="2" t="str">
        <f t="shared" si="34"/>
        <v/>
      </c>
      <c r="G128" s="23" t="str">
        <f t="shared" si="35"/>
        <v/>
      </c>
      <c r="H128" s="24" t="str">
        <f t="shared" si="36"/>
        <v/>
      </c>
      <c r="I128" s="25" t="str">
        <f t="shared" si="37"/>
        <v/>
      </c>
      <c r="J128" s="2"/>
    </row>
    <row r="129" spans="1:10" x14ac:dyDescent="0.25">
      <c r="A129" s="21">
        <f t="shared" si="31"/>
        <v>119</v>
      </c>
      <c r="B129" s="26"/>
      <c r="C129" s="22">
        <v>0</v>
      </c>
      <c r="D129" s="1">
        <f t="shared" si="32"/>
        <v>0</v>
      </c>
      <c r="E129" s="2"/>
      <c r="F129" s="2" t="str">
        <f t="shared" si="34"/>
        <v/>
      </c>
      <c r="G129" s="23" t="str">
        <f t="shared" si="35"/>
        <v/>
      </c>
      <c r="H129" s="24" t="str">
        <f t="shared" si="36"/>
        <v/>
      </c>
      <c r="I129" s="25" t="str">
        <f t="shared" si="37"/>
        <v/>
      </c>
      <c r="J129" s="2"/>
    </row>
    <row r="130" spans="1:10" x14ac:dyDescent="0.25">
      <c r="A130" s="21">
        <f t="shared" si="31"/>
        <v>120</v>
      </c>
      <c r="B130" s="26"/>
      <c r="C130" s="22">
        <f>IFERROR(IF(B130="",0,VLOOKUP(B130,#REF!,13,FALSE)*1),0)</f>
        <v>0</v>
      </c>
      <c r="D130" s="1">
        <f t="shared" ref="D130" si="55">SUM(C130)</f>
        <v>0</v>
      </c>
      <c r="E130" s="2"/>
      <c r="F130" s="2" t="str">
        <f t="shared" si="34"/>
        <v/>
      </c>
      <c r="G130" s="23" t="str">
        <f t="shared" si="35"/>
        <v/>
      </c>
      <c r="H130" s="24" t="str">
        <f t="shared" si="36"/>
        <v/>
      </c>
      <c r="I130" s="25" t="str">
        <f t="shared" si="37"/>
        <v/>
      </c>
      <c r="J130" s="2"/>
    </row>
    <row r="131" spans="1:10" x14ac:dyDescent="0.25">
      <c r="A131" s="21">
        <f t="shared" si="31"/>
        <v>121</v>
      </c>
      <c r="B131" s="26"/>
      <c r="C131" s="22">
        <v>0</v>
      </c>
      <c r="D131" s="1">
        <f t="shared" si="32"/>
        <v>0</v>
      </c>
      <c r="E131" s="2"/>
      <c r="F131" s="2" t="str">
        <f t="shared" si="34"/>
        <v/>
      </c>
      <c r="G131" s="23" t="str">
        <f t="shared" si="35"/>
        <v/>
      </c>
      <c r="H131" s="24" t="str">
        <f t="shared" si="36"/>
        <v/>
      </c>
      <c r="I131" s="25" t="str">
        <f t="shared" si="37"/>
        <v/>
      </c>
      <c r="J131" s="2"/>
    </row>
    <row r="132" spans="1:10" x14ac:dyDescent="0.25">
      <c r="A132" s="21">
        <f t="shared" si="31"/>
        <v>122</v>
      </c>
      <c r="B132" s="26"/>
      <c r="C132" s="22">
        <v>0</v>
      </c>
      <c r="D132" s="1">
        <f t="shared" si="32"/>
        <v>0</v>
      </c>
      <c r="E132" s="2"/>
      <c r="F132" s="2" t="str">
        <f t="shared" si="34"/>
        <v/>
      </c>
      <c r="G132" s="23" t="str">
        <f t="shared" si="35"/>
        <v/>
      </c>
      <c r="H132" s="24" t="str">
        <f t="shared" si="36"/>
        <v/>
      </c>
      <c r="I132" s="25" t="str">
        <f t="shared" si="37"/>
        <v/>
      </c>
      <c r="J132" s="2"/>
    </row>
    <row r="133" spans="1:10" x14ac:dyDescent="0.25">
      <c r="A133" s="21">
        <f t="shared" si="31"/>
        <v>123</v>
      </c>
      <c r="B133" s="26"/>
      <c r="C133" s="22">
        <f>IFERROR(IF(B133="",0,VLOOKUP(B133,#REF!,13,FALSE)*1),0)</f>
        <v>0</v>
      </c>
      <c r="D133" s="1">
        <f t="shared" ref="D133" si="56">SUM(C133)</f>
        <v>0</v>
      </c>
      <c r="E133" s="2"/>
      <c r="F133" s="2" t="str">
        <f t="shared" si="34"/>
        <v/>
      </c>
      <c r="G133" s="23" t="str">
        <f t="shared" si="35"/>
        <v/>
      </c>
      <c r="H133" s="24" t="str">
        <f t="shared" si="36"/>
        <v/>
      </c>
      <c r="I133" s="25" t="str">
        <f t="shared" si="37"/>
        <v/>
      </c>
      <c r="J133" s="2"/>
    </row>
    <row r="134" spans="1:10" x14ac:dyDescent="0.25">
      <c r="A134" s="21">
        <f t="shared" si="31"/>
        <v>124</v>
      </c>
      <c r="B134" s="26"/>
      <c r="C134" s="22">
        <v>0</v>
      </c>
      <c r="D134" s="1">
        <f t="shared" si="32"/>
        <v>0</v>
      </c>
      <c r="E134" s="2"/>
      <c r="F134" s="2" t="str">
        <f t="shared" si="34"/>
        <v/>
      </c>
      <c r="G134" s="23" t="str">
        <f t="shared" si="35"/>
        <v/>
      </c>
      <c r="H134" s="24" t="str">
        <f t="shared" si="36"/>
        <v/>
      </c>
      <c r="I134" s="25" t="str">
        <f t="shared" si="37"/>
        <v/>
      </c>
      <c r="J134" s="2"/>
    </row>
    <row r="135" spans="1:10" x14ac:dyDescent="0.25">
      <c r="A135" s="21">
        <f t="shared" si="31"/>
        <v>125</v>
      </c>
      <c r="B135" s="26"/>
      <c r="C135" s="22">
        <v>0</v>
      </c>
      <c r="D135" s="1">
        <f t="shared" si="32"/>
        <v>0</v>
      </c>
      <c r="E135" s="2"/>
      <c r="F135" s="2" t="str">
        <f t="shared" si="34"/>
        <v/>
      </c>
      <c r="G135" s="23" t="str">
        <f t="shared" si="35"/>
        <v/>
      </c>
      <c r="H135" s="24" t="str">
        <f t="shared" si="36"/>
        <v/>
      </c>
      <c r="I135" s="25" t="str">
        <f t="shared" si="37"/>
        <v/>
      </c>
      <c r="J135" s="2"/>
    </row>
    <row r="136" spans="1:10" x14ac:dyDescent="0.25">
      <c r="A136" s="21">
        <f t="shared" si="31"/>
        <v>126</v>
      </c>
      <c r="B136" s="26"/>
      <c r="C136" s="22">
        <f>IFERROR(IF(B136="",0,VLOOKUP(B136,#REF!,13,FALSE)*1),0)</f>
        <v>0</v>
      </c>
      <c r="D136" s="1">
        <f t="shared" ref="D136" si="57">SUM(C136)</f>
        <v>0</v>
      </c>
      <c r="E136" s="2"/>
      <c r="F136" s="2" t="str">
        <f t="shared" si="34"/>
        <v/>
      </c>
      <c r="G136" s="23" t="str">
        <f t="shared" si="35"/>
        <v/>
      </c>
      <c r="H136" s="24" t="str">
        <f t="shared" si="36"/>
        <v/>
      </c>
      <c r="I136" s="25" t="str">
        <f t="shared" si="37"/>
        <v/>
      </c>
      <c r="J136" s="2"/>
    </row>
    <row r="137" spans="1:10" x14ac:dyDescent="0.25">
      <c r="A137" s="21">
        <f t="shared" si="31"/>
        <v>127</v>
      </c>
      <c r="B137" s="26"/>
      <c r="C137" s="22">
        <v>0</v>
      </c>
      <c r="D137" s="1">
        <f t="shared" si="32"/>
        <v>0</v>
      </c>
      <c r="E137" s="2"/>
      <c r="F137" s="2" t="str">
        <f t="shared" si="34"/>
        <v/>
      </c>
      <c r="G137" s="23" t="str">
        <f t="shared" si="35"/>
        <v/>
      </c>
      <c r="H137" s="24" t="str">
        <f t="shared" si="36"/>
        <v/>
      </c>
      <c r="I137" s="25" t="str">
        <f t="shared" si="37"/>
        <v/>
      </c>
      <c r="J137" s="2"/>
    </row>
    <row r="138" spans="1:10" x14ac:dyDescent="0.25">
      <c r="A138" s="21">
        <f t="shared" si="31"/>
        <v>128</v>
      </c>
      <c r="B138" s="26"/>
      <c r="C138" s="22">
        <v>0</v>
      </c>
      <c r="D138" s="1">
        <f t="shared" si="32"/>
        <v>0</v>
      </c>
      <c r="E138" s="2"/>
      <c r="F138" s="2" t="str">
        <f t="shared" si="34"/>
        <v/>
      </c>
      <c r="G138" s="23" t="str">
        <f t="shared" si="35"/>
        <v/>
      </c>
      <c r="H138" s="24" t="str">
        <f t="shared" si="36"/>
        <v/>
      </c>
      <c r="I138" s="25" t="str">
        <f t="shared" si="37"/>
        <v/>
      </c>
      <c r="J138" s="2"/>
    </row>
    <row r="139" spans="1:10" x14ac:dyDescent="0.25">
      <c r="A139" s="21">
        <f t="shared" ref="A139:A176" si="58">1+A138</f>
        <v>129</v>
      </c>
      <c r="B139" s="26"/>
      <c r="C139" s="22">
        <f>IFERROR(IF(B139="",0,VLOOKUP(B139,#REF!,13,FALSE)*1),0)</f>
        <v>0</v>
      </c>
      <c r="D139" s="1">
        <f t="shared" ref="D139" si="59">SUM(C139)</f>
        <v>0</v>
      </c>
      <c r="E139" s="2"/>
      <c r="F139" s="2" t="str">
        <f t="shared" si="34"/>
        <v/>
      </c>
      <c r="G139" s="23" t="str">
        <f t="shared" si="35"/>
        <v/>
      </c>
      <c r="H139" s="24" t="str">
        <f t="shared" si="36"/>
        <v/>
      </c>
      <c r="I139" s="25" t="str">
        <f t="shared" si="37"/>
        <v/>
      </c>
      <c r="J139" s="2"/>
    </row>
    <row r="140" spans="1:10" x14ac:dyDescent="0.25">
      <c r="A140" s="21">
        <f t="shared" si="58"/>
        <v>130</v>
      </c>
      <c r="B140" s="26"/>
      <c r="C140" s="22">
        <v>0</v>
      </c>
      <c r="D140" s="1">
        <f t="shared" ref="D140:D176" si="60">SUM(C140)</f>
        <v>0</v>
      </c>
      <c r="E140" s="2"/>
      <c r="F140" s="2" t="str">
        <f t="shared" si="34"/>
        <v/>
      </c>
      <c r="G140" s="23" t="str">
        <f t="shared" si="35"/>
        <v/>
      </c>
      <c r="H140" s="24" t="str">
        <f t="shared" si="36"/>
        <v/>
      </c>
      <c r="I140" s="25" t="str">
        <f t="shared" si="37"/>
        <v/>
      </c>
      <c r="J140" s="2"/>
    </row>
    <row r="141" spans="1:10" x14ac:dyDescent="0.25">
      <c r="A141" s="21">
        <f t="shared" si="58"/>
        <v>131</v>
      </c>
      <c r="B141" s="26"/>
      <c r="C141" s="22">
        <v>0</v>
      </c>
      <c r="D141" s="1">
        <f t="shared" si="60"/>
        <v>0</v>
      </c>
      <c r="E141" s="2"/>
      <c r="F141" s="2" t="str">
        <f t="shared" si="34"/>
        <v/>
      </c>
      <c r="G141" s="23" t="str">
        <f t="shared" si="35"/>
        <v/>
      </c>
      <c r="H141" s="24" t="str">
        <f t="shared" si="36"/>
        <v/>
      </c>
      <c r="I141" s="25" t="str">
        <f t="shared" si="37"/>
        <v/>
      </c>
      <c r="J141" s="2"/>
    </row>
    <row r="142" spans="1:10" x14ac:dyDescent="0.25">
      <c r="A142" s="21">
        <f t="shared" si="58"/>
        <v>132</v>
      </c>
      <c r="B142" s="26"/>
      <c r="C142" s="22">
        <f>IFERROR(IF(B142="",0,VLOOKUP(B142,#REF!,13,FALSE)*1),0)</f>
        <v>0</v>
      </c>
      <c r="D142" s="1">
        <f t="shared" ref="D142" si="61">SUM(C142)</f>
        <v>0</v>
      </c>
      <c r="E142" s="2"/>
      <c r="F142" s="2" t="str">
        <f t="shared" ref="F142:F176" si="62">IF(D142&gt;=30,"1 blue &amp; 1 red wrist band, plus a POSTER",IF(D142&gt;=15,"1 blue &amp; 1 red wrist band",IF(D142&gt;=5,"1 blue wrist band only","")))</f>
        <v/>
      </c>
      <c r="G142" s="23" t="str">
        <f t="shared" ref="G142:G176" si="63">IF(D142&gt;=5,"YES","")</f>
        <v/>
      </c>
      <c r="H142" s="24" t="str">
        <f t="shared" ref="H142:H176" si="64">IF(D142&gt;=15,"YES","")</f>
        <v/>
      </c>
      <c r="I142" s="25" t="str">
        <f t="shared" ref="I142:I176" si="65">IF(D142&gt;=30,"YES","")</f>
        <v/>
      </c>
      <c r="J142" s="2"/>
    </row>
    <row r="143" spans="1:10" x14ac:dyDescent="0.25">
      <c r="A143" s="21">
        <f t="shared" si="58"/>
        <v>133</v>
      </c>
      <c r="B143" s="26"/>
      <c r="C143" s="22">
        <v>0</v>
      </c>
      <c r="D143" s="1">
        <f t="shared" si="60"/>
        <v>0</v>
      </c>
      <c r="E143" s="2"/>
      <c r="F143" s="2" t="str">
        <f t="shared" si="62"/>
        <v/>
      </c>
      <c r="G143" s="23" t="str">
        <f t="shared" si="63"/>
        <v/>
      </c>
      <c r="H143" s="24" t="str">
        <f t="shared" si="64"/>
        <v/>
      </c>
      <c r="I143" s="25" t="str">
        <f t="shared" si="65"/>
        <v/>
      </c>
      <c r="J143" s="2"/>
    </row>
    <row r="144" spans="1:10" x14ac:dyDescent="0.25">
      <c r="A144" s="21">
        <f t="shared" si="58"/>
        <v>134</v>
      </c>
      <c r="B144" s="26"/>
      <c r="C144" s="22">
        <v>0</v>
      </c>
      <c r="D144" s="1">
        <f t="shared" si="60"/>
        <v>0</v>
      </c>
      <c r="E144" s="2"/>
      <c r="F144" s="2" t="str">
        <f t="shared" si="62"/>
        <v/>
      </c>
      <c r="G144" s="23" t="str">
        <f t="shared" si="63"/>
        <v/>
      </c>
      <c r="H144" s="24" t="str">
        <f t="shared" si="64"/>
        <v/>
      </c>
      <c r="I144" s="25" t="str">
        <f t="shared" si="65"/>
        <v/>
      </c>
      <c r="J144" s="2"/>
    </row>
    <row r="145" spans="1:10" x14ac:dyDescent="0.25">
      <c r="A145" s="21">
        <f t="shared" si="58"/>
        <v>135</v>
      </c>
      <c r="B145" s="26"/>
      <c r="C145" s="22">
        <f>IFERROR(IF(B145="",0,VLOOKUP(B145,#REF!,13,FALSE)*1),0)</f>
        <v>0</v>
      </c>
      <c r="D145" s="1">
        <f t="shared" ref="D145" si="66">SUM(C145)</f>
        <v>0</v>
      </c>
      <c r="E145" s="2"/>
      <c r="F145" s="2" t="str">
        <f t="shared" si="62"/>
        <v/>
      </c>
      <c r="G145" s="23" t="str">
        <f t="shared" si="63"/>
        <v/>
      </c>
      <c r="H145" s="24" t="str">
        <f t="shared" si="64"/>
        <v/>
      </c>
      <c r="I145" s="25" t="str">
        <f t="shared" si="65"/>
        <v/>
      </c>
      <c r="J145" s="2"/>
    </row>
    <row r="146" spans="1:10" x14ac:dyDescent="0.25">
      <c r="A146" s="21">
        <f t="shared" si="58"/>
        <v>136</v>
      </c>
      <c r="B146" s="26"/>
      <c r="C146" s="22">
        <v>0</v>
      </c>
      <c r="D146" s="1">
        <f t="shared" si="60"/>
        <v>0</v>
      </c>
      <c r="E146" s="2"/>
      <c r="F146" s="2" t="str">
        <f t="shared" si="62"/>
        <v/>
      </c>
      <c r="G146" s="23" t="str">
        <f t="shared" si="63"/>
        <v/>
      </c>
      <c r="H146" s="24" t="str">
        <f t="shared" si="64"/>
        <v/>
      </c>
      <c r="I146" s="25" t="str">
        <f t="shared" si="65"/>
        <v/>
      </c>
      <c r="J146" s="2"/>
    </row>
    <row r="147" spans="1:10" x14ac:dyDescent="0.25">
      <c r="A147" s="21">
        <f t="shared" si="58"/>
        <v>137</v>
      </c>
      <c r="B147" s="26"/>
      <c r="C147" s="22">
        <v>0</v>
      </c>
      <c r="D147" s="1">
        <f t="shared" si="60"/>
        <v>0</v>
      </c>
      <c r="E147" s="2"/>
      <c r="F147" s="2" t="str">
        <f t="shared" si="62"/>
        <v/>
      </c>
      <c r="G147" s="23" t="str">
        <f t="shared" si="63"/>
        <v/>
      </c>
      <c r="H147" s="24" t="str">
        <f t="shared" si="64"/>
        <v/>
      </c>
      <c r="I147" s="25" t="str">
        <f t="shared" si="65"/>
        <v/>
      </c>
      <c r="J147" s="2"/>
    </row>
    <row r="148" spans="1:10" x14ac:dyDescent="0.25">
      <c r="A148" s="21">
        <f t="shared" si="58"/>
        <v>138</v>
      </c>
      <c r="B148" s="26"/>
      <c r="C148" s="22">
        <f>IFERROR(IF(B148="",0,VLOOKUP(B148,#REF!,13,FALSE)*1),0)</f>
        <v>0</v>
      </c>
      <c r="D148" s="1">
        <f t="shared" ref="D148" si="67">SUM(C148)</f>
        <v>0</v>
      </c>
      <c r="E148" s="2"/>
      <c r="F148" s="2" t="str">
        <f t="shared" si="62"/>
        <v/>
      </c>
      <c r="G148" s="23" t="str">
        <f t="shared" si="63"/>
        <v/>
      </c>
      <c r="H148" s="24" t="str">
        <f t="shared" si="64"/>
        <v/>
      </c>
      <c r="I148" s="25" t="str">
        <f t="shared" si="65"/>
        <v/>
      </c>
      <c r="J148" s="2"/>
    </row>
    <row r="149" spans="1:10" x14ac:dyDescent="0.25">
      <c r="A149" s="21">
        <f t="shared" si="58"/>
        <v>139</v>
      </c>
      <c r="B149" s="26"/>
      <c r="C149" s="22">
        <v>0</v>
      </c>
      <c r="D149" s="1">
        <f t="shared" si="60"/>
        <v>0</v>
      </c>
      <c r="E149" s="2"/>
      <c r="F149" s="2" t="str">
        <f t="shared" si="62"/>
        <v/>
      </c>
      <c r="G149" s="23" t="str">
        <f t="shared" si="63"/>
        <v/>
      </c>
      <c r="H149" s="24" t="str">
        <f t="shared" si="64"/>
        <v/>
      </c>
      <c r="I149" s="25" t="str">
        <f t="shared" si="65"/>
        <v/>
      </c>
      <c r="J149" s="2"/>
    </row>
    <row r="150" spans="1:10" x14ac:dyDescent="0.25">
      <c r="A150" s="21">
        <f t="shared" si="58"/>
        <v>140</v>
      </c>
      <c r="B150" s="26"/>
      <c r="C150" s="22">
        <v>0</v>
      </c>
      <c r="D150" s="1">
        <f t="shared" si="60"/>
        <v>0</v>
      </c>
      <c r="E150" s="2"/>
      <c r="F150" s="2" t="str">
        <f t="shared" si="62"/>
        <v/>
      </c>
      <c r="G150" s="23" t="str">
        <f t="shared" si="63"/>
        <v/>
      </c>
      <c r="H150" s="24" t="str">
        <f t="shared" si="64"/>
        <v/>
      </c>
      <c r="I150" s="25" t="str">
        <f t="shared" si="65"/>
        <v/>
      </c>
      <c r="J150" s="2"/>
    </row>
    <row r="151" spans="1:10" x14ac:dyDescent="0.25">
      <c r="A151" s="21">
        <f t="shared" si="58"/>
        <v>141</v>
      </c>
      <c r="B151" s="26"/>
      <c r="C151" s="22">
        <f>IFERROR(IF(B151="",0,VLOOKUP(B151,#REF!,13,FALSE)*1),0)</f>
        <v>0</v>
      </c>
      <c r="D151" s="1">
        <f t="shared" ref="D151" si="68">SUM(C151)</f>
        <v>0</v>
      </c>
      <c r="E151" s="2"/>
      <c r="F151" s="2" t="str">
        <f t="shared" si="62"/>
        <v/>
      </c>
      <c r="G151" s="23" t="str">
        <f t="shared" si="63"/>
        <v/>
      </c>
      <c r="H151" s="24" t="str">
        <f t="shared" si="64"/>
        <v/>
      </c>
      <c r="I151" s="25" t="str">
        <f t="shared" si="65"/>
        <v/>
      </c>
      <c r="J151" s="2"/>
    </row>
    <row r="152" spans="1:10" x14ac:dyDescent="0.25">
      <c r="A152" s="21">
        <f t="shared" si="58"/>
        <v>142</v>
      </c>
      <c r="B152" s="26"/>
      <c r="C152" s="22">
        <v>0</v>
      </c>
      <c r="D152" s="1">
        <f t="shared" si="60"/>
        <v>0</v>
      </c>
      <c r="E152" s="2"/>
      <c r="F152" s="2" t="str">
        <f t="shared" si="62"/>
        <v/>
      </c>
      <c r="G152" s="23" t="str">
        <f t="shared" si="63"/>
        <v/>
      </c>
      <c r="H152" s="24" t="str">
        <f t="shared" si="64"/>
        <v/>
      </c>
      <c r="I152" s="25" t="str">
        <f t="shared" si="65"/>
        <v/>
      </c>
      <c r="J152" s="2"/>
    </row>
    <row r="153" spans="1:10" x14ac:dyDescent="0.25">
      <c r="A153" s="21">
        <f t="shared" si="58"/>
        <v>143</v>
      </c>
      <c r="B153" s="26"/>
      <c r="C153" s="22">
        <v>0</v>
      </c>
      <c r="D153" s="1">
        <f t="shared" si="60"/>
        <v>0</v>
      </c>
      <c r="E153" s="2"/>
      <c r="F153" s="2" t="str">
        <f t="shared" si="62"/>
        <v/>
      </c>
      <c r="G153" s="23" t="str">
        <f t="shared" si="63"/>
        <v/>
      </c>
      <c r="H153" s="24" t="str">
        <f t="shared" si="64"/>
        <v/>
      </c>
      <c r="I153" s="25" t="str">
        <f t="shared" si="65"/>
        <v/>
      </c>
      <c r="J153" s="2"/>
    </row>
    <row r="154" spans="1:10" x14ac:dyDescent="0.25">
      <c r="A154" s="21">
        <f t="shared" si="58"/>
        <v>144</v>
      </c>
      <c r="B154" s="26"/>
      <c r="C154" s="22">
        <f>IFERROR(IF(B154="",0,VLOOKUP(B154,#REF!,13,FALSE)*1),0)</f>
        <v>0</v>
      </c>
      <c r="D154" s="1">
        <f t="shared" ref="D154" si="69">SUM(C154)</f>
        <v>0</v>
      </c>
      <c r="E154" s="2"/>
      <c r="F154" s="2" t="str">
        <f t="shared" si="62"/>
        <v/>
      </c>
      <c r="G154" s="23" t="str">
        <f t="shared" si="63"/>
        <v/>
      </c>
      <c r="H154" s="24" t="str">
        <f t="shared" si="64"/>
        <v/>
      </c>
      <c r="I154" s="25" t="str">
        <f t="shared" si="65"/>
        <v/>
      </c>
      <c r="J154" s="2"/>
    </row>
    <row r="155" spans="1:10" x14ac:dyDescent="0.25">
      <c r="A155" s="21">
        <f t="shared" si="58"/>
        <v>145</v>
      </c>
      <c r="B155" s="26"/>
      <c r="C155" s="22">
        <v>0</v>
      </c>
      <c r="D155" s="1">
        <f t="shared" si="60"/>
        <v>0</v>
      </c>
      <c r="E155" s="2"/>
      <c r="F155" s="2" t="str">
        <f t="shared" si="62"/>
        <v/>
      </c>
      <c r="G155" s="23" t="str">
        <f t="shared" si="63"/>
        <v/>
      </c>
      <c r="H155" s="24" t="str">
        <f t="shared" si="64"/>
        <v/>
      </c>
      <c r="I155" s="25" t="str">
        <f t="shared" si="65"/>
        <v/>
      </c>
      <c r="J155" s="2"/>
    </row>
    <row r="156" spans="1:10" x14ac:dyDescent="0.25">
      <c r="A156" s="21">
        <f t="shared" si="58"/>
        <v>146</v>
      </c>
      <c r="B156" s="26"/>
      <c r="C156" s="22">
        <v>0</v>
      </c>
      <c r="D156" s="1">
        <f t="shared" si="60"/>
        <v>0</v>
      </c>
      <c r="E156" s="2"/>
      <c r="F156" s="2" t="str">
        <f t="shared" si="62"/>
        <v/>
      </c>
      <c r="G156" s="23" t="str">
        <f t="shared" si="63"/>
        <v/>
      </c>
      <c r="H156" s="24" t="str">
        <f t="shared" si="64"/>
        <v/>
      </c>
      <c r="I156" s="25" t="str">
        <f t="shared" si="65"/>
        <v/>
      </c>
      <c r="J156" s="2"/>
    </row>
    <row r="157" spans="1:10" x14ac:dyDescent="0.25">
      <c r="A157" s="21">
        <f t="shared" si="58"/>
        <v>147</v>
      </c>
      <c r="B157" s="26"/>
      <c r="C157" s="22">
        <f>IFERROR(IF(B157="",0,VLOOKUP(B157,#REF!,13,FALSE)*1),0)</f>
        <v>0</v>
      </c>
      <c r="D157" s="1">
        <f t="shared" ref="D157" si="70">SUM(C157)</f>
        <v>0</v>
      </c>
      <c r="E157" s="2"/>
      <c r="F157" s="2" t="str">
        <f t="shared" si="62"/>
        <v/>
      </c>
      <c r="G157" s="23" t="str">
        <f t="shared" si="63"/>
        <v/>
      </c>
      <c r="H157" s="24" t="str">
        <f t="shared" si="64"/>
        <v/>
      </c>
      <c r="I157" s="25" t="str">
        <f t="shared" si="65"/>
        <v/>
      </c>
      <c r="J157" s="2"/>
    </row>
    <row r="158" spans="1:10" x14ac:dyDescent="0.25">
      <c r="A158" s="21">
        <f t="shared" si="58"/>
        <v>148</v>
      </c>
      <c r="B158" s="26"/>
      <c r="C158" s="22">
        <v>0</v>
      </c>
      <c r="D158" s="1">
        <f t="shared" si="60"/>
        <v>0</v>
      </c>
      <c r="E158" s="2"/>
      <c r="F158" s="2" t="str">
        <f t="shared" si="62"/>
        <v/>
      </c>
      <c r="G158" s="23" t="str">
        <f t="shared" si="63"/>
        <v/>
      </c>
      <c r="H158" s="24" t="str">
        <f t="shared" si="64"/>
        <v/>
      </c>
      <c r="I158" s="25" t="str">
        <f t="shared" si="65"/>
        <v/>
      </c>
      <c r="J158" s="2"/>
    </row>
    <row r="159" spans="1:10" x14ac:dyDescent="0.25">
      <c r="A159" s="21">
        <f t="shared" si="58"/>
        <v>149</v>
      </c>
      <c r="B159" s="26"/>
      <c r="C159" s="22">
        <v>0</v>
      </c>
      <c r="D159" s="1">
        <f t="shared" si="60"/>
        <v>0</v>
      </c>
      <c r="E159" s="2"/>
      <c r="F159" s="2" t="str">
        <f t="shared" si="62"/>
        <v/>
      </c>
      <c r="G159" s="23" t="str">
        <f t="shared" si="63"/>
        <v/>
      </c>
      <c r="H159" s="24" t="str">
        <f t="shared" si="64"/>
        <v/>
      </c>
      <c r="I159" s="25" t="str">
        <f t="shared" si="65"/>
        <v/>
      </c>
      <c r="J159" s="2"/>
    </row>
    <row r="160" spans="1:10" x14ac:dyDescent="0.25">
      <c r="A160" s="21">
        <f t="shared" si="58"/>
        <v>150</v>
      </c>
      <c r="B160" s="26"/>
      <c r="C160" s="22">
        <f>IFERROR(IF(B160="",0,VLOOKUP(B160,#REF!,13,FALSE)*1),0)</f>
        <v>0</v>
      </c>
      <c r="D160" s="1">
        <f t="shared" ref="D160" si="71">SUM(C160)</f>
        <v>0</v>
      </c>
      <c r="E160" s="2"/>
      <c r="F160" s="2" t="str">
        <f t="shared" si="62"/>
        <v/>
      </c>
      <c r="G160" s="23" t="str">
        <f t="shared" si="63"/>
        <v/>
      </c>
      <c r="H160" s="24" t="str">
        <f t="shared" si="64"/>
        <v/>
      </c>
      <c r="I160" s="25" t="str">
        <f t="shared" si="65"/>
        <v/>
      </c>
      <c r="J160" s="2"/>
    </row>
    <row r="161" spans="1:10" x14ac:dyDescent="0.25">
      <c r="A161" s="21">
        <f t="shared" si="58"/>
        <v>151</v>
      </c>
      <c r="B161" s="26"/>
      <c r="C161" s="22">
        <v>0</v>
      </c>
      <c r="D161" s="1">
        <f t="shared" si="60"/>
        <v>0</v>
      </c>
      <c r="E161" s="2"/>
      <c r="F161" s="2" t="str">
        <f t="shared" si="62"/>
        <v/>
      </c>
      <c r="G161" s="23" t="str">
        <f t="shared" si="63"/>
        <v/>
      </c>
      <c r="H161" s="24" t="str">
        <f t="shared" si="64"/>
        <v/>
      </c>
      <c r="I161" s="25" t="str">
        <f t="shared" si="65"/>
        <v/>
      </c>
      <c r="J161" s="2"/>
    </row>
    <row r="162" spans="1:10" x14ac:dyDescent="0.25">
      <c r="A162" s="21">
        <f t="shared" si="58"/>
        <v>152</v>
      </c>
      <c r="B162" s="26"/>
      <c r="C162" s="22">
        <v>0</v>
      </c>
      <c r="D162" s="1">
        <f t="shared" si="60"/>
        <v>0</v>
      </c>
      <c r="E162" s="2"/>
      <c r="F162" s="2" t="str">
        <f t="shared" si="62"/>
        <v/>
      </c>
      <c r="G162" s="23" t="str">
        <f t="shared" si="63"/>
        <v/>
      </c>
      <c r="H162" s="24" t="str">
        <f t="shared" si="64"/>
        <v/>
      </c>
      <c r="I162" s="25" t="str">
        <f t="shared" si="65"/>
        <v/>
      </c>
      <c r="J162" s="2"/>
    </row>
    <row r="163" spans="1:10" x14ac:dyDescent="0.25">
      <c r="A163" s="21">
        <f t="shared" si="58"/>
        <v>153</v>
      </c>
      <c r="B163" s="26"/>
      <c r="C163" s="22">
        <f>IFERROR(IF(B163="",0,VLOOKUP(B163,#REF!,13,FALSE)*1),0)</f>
        <v>0</v>
      </c>
      <c r="D163" s="1">
        <f t="shared" ref="D163" si="72">SUM(C163)</f>
        <v>0</v>
      </c>
      <c r="E163" s="2"/>
      <c r="F163" s="2" t="str">
        <f t="shared" si="62"/>
        <v/>
      </c>
      <c r="G163" s="23" t="str">
        <f t="shared" si="63"/>
        <v/>
      </c>
      <c r="H163" s="24" t="str">
        <f t="shared" si="64"/>
        <v/>
      </c>
      <c r="I163" s="25" t="str">
        <f t="shared" si="65"/>
        <v/>
      </c>
      <c r="J163" s="2"/>
    </row>
    <row r="164" spans="1:10" x14ac:dyDescent="0.25">
      <c r="A164" s="21">
        <f t="shared" si="58"/>
        <v>154</v>
      </c>
      <c r="B164" s="26"/>
      <c r="C164" s="22">
        <v>0</v>
      </c>
      <c r="D164" s="1">
        <f t="shared" si="60"/>
        <v>0</v>
      </c>
      <c r="E164" s="2"/>
      <c r="F164" s="2" t="str">
        <f t="shared" si="62"/>
        <v/>
      </c>
      <c r="G164" s="23" t="str">
        <f t="shared" si="63"/>
        <v/>
      </c>
      <c r="H164" s="24" t="str">
        <f t="shared" si="64"/>
        <v/>
      </c>
      <c r="I164" s="25" t="str">
        <f t="shared" si="65"/>
        <v/>
      </c>
      <c r="J164" s="2"/>
    </row>
    <row r="165" spans="1:10" x14ac:dyDescent="0.25">
      <c r="A165" s="21">
        <f t="shared" si="58"/>
        <v>155</v>
      </c>
      <c r="B165" s="26"/>
      <c r="C165" s="22">
        <v>0</v>
      </c>
      <c r="D165" s="1">
        <f t="shared" si="60"/>
        <v>0</v>
      </c>
      <c r="E165" s="2"/>
      <c r="F165" s="2" t="str">
        <f t="shared" si="62"/>
        <v/>
      </c>
      <c r="G165" s="23" t="str">
        <f t="shared" si="63"/>
        <v/>
      </c>
      <c r="H165" s="24" t="str">
        <f t="shared" si="64"/>
        <v/>
      </c>
      <c r="I165" s="25" t="str">
        <f t="shared" si="65"/>
        <v/>
      </c>
      <c r="J165" s="2"/>
    </row>
    <row r="166" spans="1:10" x14ac:dyDescent="0.25">
      <c r="A166" s="21">
        <f t="shared" si="58"/>
        <v>156</v>
      </c>
      <c r="B166" s="26"/>
      <c r="C166" s="22">
        <f>IFERROR(IF(B166="",0,VLOOKUP(B166,#REF!,13,FALSE)*1),0)</f>
        <v>0</v>
      </c>
      <c r="D166" s="1">
        <f t="shared" ref="D166" si="73">SUM(C166)</f>
        <v>0</v>
      </c>
      <c r="E166" s="2"/>
      <c r="F166" s="2" t="str">
        <f t="shared" si="62"/>
        <v/>
      </c>
      <c r="G166" s="23" t="str">
        <f t="shared" si="63"/>
        <v/>
      </c>
      <c r="H166" s="24" t="str">
        <f t="shared" si="64"/>
        <v/>
      </c>
      <c r="I166" s="25" t="str">
        <f t="shared" si="65"/>
        <v/>
      </c>
      <c r="J166" s="2"/>
    </row>
    <row r="167" spans="1:10" x14ac:dyDescent="0.25">
      <c r="A167" s="21">
        <f t="shared" si="58"/>
        <v>157</v>
      </c>
      <c r="B167" s="26"/>
      <c r="C167" s="22">
        <v>0</v>
      </c>
      <c r="D167" s="1">
        <f t="shared" si="60"/>
        <v>0</v>
      </c>
      <c r="E167" s="2"/>
      <c r="F167" s="2" t="str">
        <f t="shared" si="62"/>
        <v/>
      </c>
      <c r="G167" s="23" t="str">
        <f t="shared" si="63"/>
        <v/>
      </c>
      <c r="H167" s="24" t="str">
        <f t="shared" si="64"/>
        <v/>
      </c>
      <c r="I167" s="25" t="str">
        <f t="shared" si="65"/>
        <v/>
      </c>
      <c r="J167" s="2"/>
    </row>
    <row r="168" spans="1:10" x14ac:dyDescent="0.25">
      <c r="A168" s="21">
        <f t="shared" si="58"/>
        <v>158</v>
      </c>
      <c r="B168" s="26"/>
      <c r="C168" s="22">
        <v>0</v>
      </c>
      <c r="D168" s="1">
        <f t="shared" si="60"/>
        <v>0</v>
      </c>
      <c r="E168" s="2"/>
      <c r="F168" s="2" t="str">
        <f t="shared" si="62"/>
        <v/>
      </c>
      <c r="G168" s="23" t="str">
        <f t="shared" si="63"/>
        <v/>
      </c>
      <c r="H168" s="24" t="str">
        <f t="shared" si="64"/>
        <v/>
      </c>
      <c r="I168" s="25" t="str">
        <f t="shared" si="65"/>
        <v/>
      </c>
      <c r="J168" s="2"/>
    </row>
    <row r="169" spans="1:10" x14ac:dyDescent="0.25">
      <c r="A169" s="21">
        <f t="shared" si="58"/>
        <v>159</v>
      </c>
      <c r="B169" s="26"/>
      <c r="C169" s="22">
        <f>IFERROR(IF(B169="",0,VLOOKUP(B169,#REF!,13,FALSE)*1),0)</f>
        <v>0</v>
      </c>
      <c r="D169" s="1">
        <f t="shared" ref="D169" si="74">SUM(C169)</f>
        <v>0</v>
      </c>
      <c r="E169" s="2"/>
      <c r="F169" s="2" t="str">
        <f t="shared" si="62"/>
        <v/>
      </c>
      <c r="G169" s="23" t="str">
        <f t="shared" si="63"/>
        <v/>
      </c>
      <c r="H169" s="24" t="str">
        <f t="shared" si="64"/>
        <v/>
      </c>
      <c r="I169" s="25" t="str">
        <f t="shared" si="65"/>
        <v/>
      </c>
      <c r="J169" s="2"/>
    </row>
    <row r="170" spans="1:10" x14ac:dyDescent="0.25">
      <c r="A170" s="21">
        <f t="shared" si="58"/>
        <v>160</v>
      </c>
      <c r="B170" s="26"/>
      <c r="C170" s="22">
        <v>0</v>
      </c>
      <c r="D170" s="1">
        <f t="shared" si="60"/>
        <v>0</v>
      </c>
      <c r="E170" s="2"/>
      <c r="F170" s="2" t="str">
        <f t="shared" si="62"/>
        <v/>
      </c>
      <c r="G170" s="23" t="str">
        <f t="shared" si="63"/>
        <v/>
      </c>
      <c r="H170" s="24" t="str">
        <f t="shared" si="64"/>
        <v/>
      </c>
      <c r="I170" s="25" t="str">
        <f t="shared" si="65"/>
        <v/>
      </c>
      <c r="J170" s="2"/>
    </row>
    <row r="171" spans="1:10" x14ac:dyDescent="0.25">
      <c r="A171" s="21">
        <f t="shared" si="58"/>
        <v>161</v>
      </c>
      <c r="B171" s="26"/>
      <c r="C171" s="22">
        <v>0</v>
      </c>
      <c r="D171" s="1">
        <f t="shared" si="60"/>
        <v>0</v>
      </c>
      <c r="E171" s="2"/>
      <c r="F171" s="2" t="str">
        <f t="shared" si="62"/>
        <v/>
      </c>
      <c r="G171" s="23" t="str">
        <f t="shared" si="63"/>
        <v/>
      </c>
      <c r="H171" s="24" t="str">
        <f t="shared" si="64"/>
        <v/>
      </c>
      <c r="I171" s="25" t="str">
        <f t="shared" si="65"/>
        <v/>
      </c>
      <c r="J171" s="2"/>
    </row>
    <row r="172" spans="1:10" x14ac:dyDescent="0.25">
      <c r="A172" s="21">
        <f t="shared" si="58"/>
        <v>162</v>
      </c>
      <c r="B172" s="26"/>
      <c r="C172" s="22">
        <f>IFERROR(IF(B172="",0,VLOOKUP(B172,#REF!,13,FALSE)*1),0)</f>
        <v>0</v>
      </c>
      <c r="D172" s="1">
        <f t="shared" ref="D172" si="75">SUM(C172)</f>
        <v>0</v>
      </c>
      <c r="E172" s="2"/>
      <c r="F172" s="2" t="str">
        <f t="shared" si="62"/>
        <v/>
      </c>
      <c r="G172" s="23" t="str">
        <f t="shared" si="63"/>
        <v/>
      </c>
      <c r="H172" s="24" t="str">
        <f t="shared" si="64"/>
        <v/>
      </c>
      <c r="I172" s="25" t="str">
        <f t="shared" si="65"/>
        <v/>
      </c>
      <c r="J172" s="2"/>
    </row>
    <row r="173" spans="1:10" x14ac:dyDescent="0.25">
      <c r="A173" s="21">
        <f t="shared" si="58"/>
        <v>163</v>
      </c>
      <c r="B173" s="26"/>
      <c r="C173" s="22">
        <v>0</v>
      </c>
      <c r="D173" s="1">
        <f t="shared" si="60"/>
        <v>0</v>
      </c>
      <c r="E173" s="2"/>
      <c r="F173" s="2" t="str">
        <f t="shared" si="62"/>
        <v/>
      </c>
      <c r="G173" s="23" t="str">
        <f t="shared" si="63"/>
        <v/>
      </c>
      <c r="H173" s="24" t="str">
        <f t="shared" si="64"/>
        <v/>
      </c>
      <c r="I173" s="25" t="str">
        <f t="shared" si="65"/>
        <v/>
      </c>
      <c r="J173" s="2"/>
    </row>
    <row r="174" spans="1:10" x14ac:dyDescent="0.25">
      <c r="A174" s="21">
        <f t="shared" si="58"/>
        <v>164</v>
      </c>
      <c r="B174" s="26"/>
      <c r="C174" s="22">
        <v>0</v>
      </c>
      <c r="D174" s="1">
        <f t="shared" si="60"/>
        <v>0</v>
      </c>
      <c r="E174" s="2"/>
      <c r="F174" s="2" t="str">
        <f t="shared" si="62"/>
        <v/>
      </c>
      <c r="G174" s="23" t="str">
        <f t="shared" si="63"/>
        <v/>
      </c>
      <c r="H174" s="24" t="str">
        <f t="shared" si="64"/>
        <v/>
      </c>
      <c r="I174" s="25" t="str">
        <f t="shared" si="65"/>
        <v/>
      </c>
      <c r="J174" s="2"/>
    </row>
    <row r="175" spans="1:10" x14ac:dyDescent="0.25">
      <c r="A175" s="21">
        <f t="shared" si="58"/>
        <v>165</v>
      </c>
      <c r="B175" s="26"/>
      <c r="C175" s="22">
        <f>IFERROR(IF(B175="",0,VLOOKUP(B175,#REF!,13,FALSE)*1),0)</f>
        <v>0</v>
      </c>
      <c r="D175" s="1">
        <f t="shared" ref="D175" si="76">SUM(C175)</f>
        <v>0</v>
      </c>
      <c r="E175" s="2"/>
      <c r="F175" s="2" t="str">
        <f t="shared" si="62"/>
        <v/>
      </c>
      <c r="G175" s="23" t="str">
        <f t="shared" si="63"/>
        <v/>
      </c>
      <c r="H175" s="24" t="str">
        <f t="shared" si="64"/>
        <v/>
      </c>
      <c r="I175" s="25" t="str">
        <f t="shared" si="65"/>
        <v/>
      </c>
      <c r="J175" s="2"/>
    </row>
    <row r="176" spans="1:10" x14ac:dyDescent="0.25">
      <c r="A176" s="21">
        <f t="shared" si="58"/>
        <v>166</v>
      </c>
      <c r="B176" s="26"/>
      <c r="C176" s="22">
        <v>0</v>
      </c>
      <c r="D176" s="1">
        <f t="shared" si="60"/>
        <v>0</v>
      </c>
      <c r="E176" s="2"/>
      <c r="F176" s="2" t="str">
        <f t="shared" si="62"/>
        <v/>
      </c>
      <c r="G176" s="23" t="str">
        <f t="shared" si="63"/>
        <v/>
      </c>
      <c r="H176" s="24" t="str">
        <f t="shared" si="64"/>
        <v/>
      </c>
      <c r="I176" s="25" t="str">
        <f t="shared" si="65"/>
        <v/>
      </c>
      <c r="J176" s="2"/>
    </row>
    <row r="177" spans="1:10" x14ac:dyDescent="0.25">
      <c r="A177" s="21">
        <f t="shared" ref="A177:A201" si="77">1+A176</f>
        <v>167</v>
      </c>
      <c r="B177" s="26"/>
      <c r="C177" s="22">
        <f>IFERROR(IF(B177="",0,VLOOKUP(B177,#REF!,13,FALSE)*1),0)</f>
        <v>0</v>
      </c>
      <c r="D177" s="1">
        <f t="shared" ref="D177:D181" si="78">SUM(C177)</f>
        <v>0</v>
      </c>
      <c r="E177" s="2"/>
      <c r="F177" s="2" t="str">
        <f t="shared" ref="F177:F181" si="79">IF(D177&gt;=30,"1 blue &amp; 1 red wrist band, plus a POSTER",IF(D177&gt;=15,"1 blue &amp; 1 red wrist band",IF(D177&gt;=5,"1 blue wrist band only","")))</f>
        <v/>
      </c>
      <c r="G177" s="23" t="str">
        <f t="shared" ref="G177:G181" si="80">IF(D177&gt;=5,"YES","")</f>
        <v/>
      </c>
      <c r="H177" s="24" t="str">
        <f t="shared" ref="H177:H181" si="81">IF(D177&gt;=15,"YES","")</f>
        <v/>
      </c>
      <c r="I177" s="25" t="str">
        <f t="shared" ref="I177:I181" si="82">IF(D177&gt;=30,"YES","")</f>
        <v/>
      </c>
      <c r="J177" s="2"/>
    </row>
    <row r="178" spans="1:10" x14ac:dyDescent="0.25">
      <c r="A178" s="21">
        <f t="shared" si="77"/>
        <v>168</v>
      </c>
      <c r="B178" s="26"/>
      <c r="C178" s="22">
        <f>IFERROR(IF(B178="",0,VLOOKUP(B178,#REF!,13,FALSE)*1),0)</f>
        <v>0</v>
      </c>
      <c r="D178" s="1">
        <f t="shared" si="78"/>
        <v>0</v>
      </c>
      <c r="E178" s="2"/>
      <c r="F178" s="2" t="str">
        <f t="shared" si="79"/>
        <v/>
      </c>
      <c r="G178" s="23" t="str">
        <f t="shared" si="80"/>
        <v/>
      </c>
      <c r="H178" s="24" t="str">
        <f t="shared" si="81"/>
        <v/>
      </c>
      <c r="I178" s="25" t="str">
        <f t="shared" si="82"/>
        <v/>
      </c>
      <c r="J178" s="2"/>
    </row>
    <row r="179" spans="1:10" x14ac:dyDescent="0.25">
      <c r="A179" s="21">
        <f t="shared" si="77"/>
        <v>169</v>
      </c>
      <c r="B179" s="26"/>
      <c r="C179" s="22">
        <f>IFERROR(IF(B179="",0,VLOOKUP(B179,#REF!,13,FALSE)*1),0)</f>
        <v>0</v>
      </c>
      <c r="D179" s="1">
        <f t="shared" si="78"/>
        <v>0</v>
      </c>
      <c r="E179" s="2"/>
      <c r="F179" s="2" t="str">
        <f t="shared" si="79"/>
        <v/>
      </c>
      <c r="G179" s="23" t="str">
        <f t="shared" si="80"/>
        <v/>
      </c>
      <c r="H179" s="24" t="str">
        <f t="shared" si="81"/>
        <v/>
      </c>
      <c r="I179" s="25" t="str">
        <f t="shared" si="82"/>
        <v/>
      </c>
      <c r="J179" s="2"/>
    </row>
    <row r="180" spans="1:10" x14ac:dyDescent="0.25">
      <c r="A180" s="21">
        <f t="shared" si="77"/>
        <v>170</v>
      </c>
      <c r="B180" s="26"/>
      <c r="C180" s="22">
        <f>IFERROR(IF(B180="",0,VLOOKUP(B180,#REF!,13,FALSE)*1),0)</f>
        <v>0</v>
      </c>
      <c r="D180" s="1">
        <f t="shared" si="78"/>
        <v>0</v>
      </c>
      <c r="E180" s="2"/>
      <c r="F180" s="2" t="str">
        <f t="shared" si="79"/>
        <v/>
      </c>
      <c r="G180" s="23" t="str">
        <f t="shared" si="80"/>
        <v/>
      </c>
      <c r="H180" s="24" t="str">
        <f t="shared" si="81"/>
        <v/>
      </c>
      <c r="I180" s="25" t="str">
        <f t="shared" si="82"/>
        <v/>
      </c>
      <c r="J180" s="2"/>
    </row>
    <row r="181" spans="1:10" x14ac:dyDescent="0.25">
      <c r="A181" s="21">
        <f t="shared" si="77"/>
        <v>171</v>
      </c>
      <c r="B181" s="26"/>
      <c r="C181" s="22">
        <f>IFERROR(IF(B181="",0,VLOOKUP(B181,#REF!,13,FALSE)*1),0)</f>
        <v>0</v>
      </c>
      <c r="D181" s="1">
        <f t="shared" si="78"/>
        <v>0</v>
      </c>
      <c r="E181" s="2"/>
      <c r="F181" s="2" t="str">
        <f t="shared" si="79"/>
        <v/>
      </c>
      <c r="G181" s="23" t="str">
        <f t="shared" si="80"/>
        <v/>
      </c>
      <c r="H181" s="24" t="str">
        <f t="shared" si="81"/>
        <v/>
      </c>
      <c r="I181" s="25" t="str">
        <f t="shared" si="82"/>
        <v/>
      </c>
      <c r="J181" s="2"/>
    </row>
    <row r="182" spans="1:10" x14ac:dyDescent="0.25">
      <c r="A182" s="21">
        <f t="shared" si="77"/>
        <v>172</v>
      </c>
      <c r="B182" s="26"/>
      <c r="C182" s="22">
        <f>IFERROR(IF(B182="",0,VLOOKUP(B182,#REF!,13,FALSE)*1),0)</f>
        <v>0</v>
      </c>
      <c r="D182" s="1">
        <f t="shared" ref="D182:D202" si="83">SUM(C182)</f>
        <v>0</v>
      </c>
      <c r="E182" s="2"/>
      <c r="F182" s="2" t="str">
        <f t="shared" ref="F182:F202" si="84">IF(D182&gt;=30,"1 blue &amp; 1 red wrist band, plus a POSTER",IF(D182&gt;=15,"1 blue &amp; 1 red wrist band",IF(D182&gt;=5,"1 blue wrist band only","")))</f>
        <v/>
      </c>
      <c r="G182" s="23" t="str">
        <f t="shared" ref="G182:G202" si="85">IF(D182&gt;=5,"YES","")</f>
        <v/>
      </c>
      <c r="H182" s="24" t="str">
        <f t="shared" ref="H182:H202" si="86">IF(D182&gt;=15,"YES","")</f>
        <v/>
      </c>
      <c r="I182" s="25" t="str">
        <f t="shared" ref="I182:I202" si="87">IF(D182&gt;=30,"YES","")</f>
        <v/>
      </c>
      <c r="J182" s="2"/>
    </row>
    <row r="183" spans="1:10" x14ac:dyDescent="0.25">
      <c r="A183" s="21">
        <f t="shared" si="77"/>
        <v>173</v>
      </c>
      <c r="B183" s="26"/>
      <c r="C183" s="22">
        <f>IFERROR(IF(B183="",0,VLOOKUP(B183,#REF!,13,FALSE)*1),0)</f>
        <v>0</v>
      </c>
      <c r="D183" s="1">
        <f t="shared" si="83"/>
        <v>0</v>
      </c>
      <c r="E183" s="2"/>
      <c r="F183" s="2" t="str">
        <f t="shared" si="84"/>
        <v/>
      </c>
      <c r="G183" s="23" t="str">
        <f t="shared" si="85"/>
        <v/>
      </c>
      <c r="H183" s="24" t="str">
        <f t="shared" si="86"/>
        <v/>
      </c>
      <c r="I183" s="25" t="str">
        <f t="shared" si="87"/>
        <v/>
      </c>
      <c r="J183" s="2"/>
    </row>
    <row r="184" spans="1:10" x14ac:dyDescent="0.25">
      <c r="A184" s="21">
        <f t="shared" si="77"/>
        <v>174</v>
      </c>
      <c r="B184" s="26"/>
      <c r="C184" s="22">
        <f>IFERROR(IF(B184="",0,VLOOKUP(B184,#REF!,13,FALSE)*1),0)</f>
        <v>0</v>
      </c>
      <c r="D184" s="1">
        <f t="shared" si="83"/>
        <v>0</v>
      </c>
      <c r="E184" s="2"/>
      <c r="F184" s="2" t="str">
        <f t="shared" si="84"/>
        <v/>
      </c>
      <c r="G184" s="23" t="str">
        <f t="shared" si="85"/>
        <v/>
      </c>
      <c r="H184" s="24" t="str">
        <f t="shared" si="86"/>
        <v/>
      </c>
      <c r="I184" s="25" t="str">
        <f t="shared" si="87"/>
        <v/>
      </c>
      <c r="J184" s="2"/>
    </row>
    <row r="185" spans="1:10" x14ac:dyDescent="0.25">
      <c r="A185" s="21">
        <f t="shared" si="77"/>
        <v>175</v>
      </c>
      <c r="B185" s="26"/>
      <c r="C185" s="22">
        <f>IFERROR(IF(B185="",0,VLOOKUP(B185,#REF!,13,FALSE)*1),0)</f>
        <v>0</v>
      </c>
      <c r="D185" s="1">
        <f t="shared" si="83"/>
        <v>0</v>
      </c>
      <c r="E185" s="2"/>
      <c r="F185" s="2" t="str">
        <f t="shared" si="84"/>
        <v/>
      </c>
      <c r="G185" s="23" t="str">
        <f t="shared" si="85"/>
        <v/>
      </c>
      <c r="H185" s="24" t="str">
        <f t="shared" si="86"/>
        <v/>
      </c>
      <c r="I185" s="25" t="str">
        <f t="shared" si="87"/>
        <v/>
      </c>
      <c r="J185" s="2"/>
    </row>
    <row r="186" spans="1:10" x14ac:dyDescent="0.25">
      <c r="A186" s="21">
        <f t="shared" si="77"/>
        <v>176</v>
      </c>
      <c r="B186" s="26"/>
      <c r="C186" s="22">
        <f>IFERROR(IF(B186="",0,VLOOKUP(B186,#REF!,13,FALSE)*1),0)</f>
        <v>0</v>
      </c>
      <c r="D186" s="1">
        <f t="shared" si="83"/>
        <v>0</v>
      </c>
      <c r="E186" s="2"/>
      <c r="F186" s="2" t="str">
        <f t="shared" si="84"/>
        <v/>
      </c>
      <c r="G186" s="23" t="str">
        <f t="shared" si="85"/>
        <v/>
      </c>
      <c r="H186" s="24" t="str">
        <f t="shared" si="86"/>
        <v/>
      </c>
      <c r="I186" s="25" t="str">
        <f t="shared" si="87"/>
        <v/>
      </c>
      <c r="J186" s="2"/>
    </row>
    <row r="187" spans="1:10" x14ac:dyDescent="0.25">
      <c r="A187" s="21">
        <f t="shared" si="77"/>
        <v>177</v>
      </c>
      <c r="B187" s="26"/>
      <c r="C187" s="22">
        <f>IFERROR(IF(B187="",0,VLOOKUP(B187,#REF!,13,FALSE)*1),0)</f>
        <v>0</v>
      </c>
      <c r="D187" s="1">
        <f t="shared" si="83"/>
        <v>0</v>
      </c>
      <c r="E187" s="2"/>
      <c r="F187" s="2" t="str">
        <f t="shared" si="84"/>
        <v/>
      </c>
      <c r="G187" s="23" t="str">
        <f t="shared" si="85"/>
        <v/>
      </c>
      <c r="H187" s="24" t="str">
        <f t="shared" si="86"/>
        <v/>
      </c>
      <c r="I187" s="25" t="str">
        <f t="shared" si="87"/>
        <v/>
      </c>
      <c r="J187" s="2"/>
    </row>
    <row r="188" spans="1:10" x14ac:dyDescent="0.25">
      <c r="A188" s="21">
        <f t="shared" si="77"/>
        <v>178</v>
      </c>
      <c r="B188" s="26"/>
      <c r="C188" s="22">
        <f>IFERROR(IF(B188="",0,VLOOKUP(B188,#REF!,13,FALSE)*1),0)</f>
        <v>0</v>
      </c>
      <c r="D188" s="1">
        <f t="shared" si="83"/>
        <v>0</v>
      </c>
      <c r="E188" s="2"/>
      <c r="F188" s="2" t="str">
        <f t="shared" si="84"/>
        <v/>
      </c>
      <c r="G188" s="23" t="str">
        <f t="shared" si="85"/>
        <v/>
      </c>
      <c r="H188" s="24" t="str">
        <f t="shared" si="86"/>
        <v/>
      </c>
      <c r="I188" s="25" t="str">
        <f t="shared" si="87"/>
        <v/>
      </c>
      <c r="J188" s="2"/>
    </row>
    <row r="189" spans="1:10" x14ac:dyDescent="0.25">
      <c r="A189" s="21">
        <f t="shared" si="77"/>
        <v>179</v>
      </c>
      <c r="B189" s="26"/>
      <c r="C189" s="22">
        <f>IFERROR(IF(B189="",0,VLOOKUP(B189,#REF!,13,FALSE)*1),0)</f>
        <v>0</v>
      </c>
      <c r="D189" s="1">
        <f t="shared" si="83"/>
        <v>0</v>
      </c>
      <c r="E189" s="2"/>
      <c r="F189" s="2" t="str">
        <f t="shared" si="84"/>
        <v/>
      </c>
      <c r="G189" s="23" t="str">
        <f t="shared" si="85"/>
        <v/>
      </c>
      <c r="H189" s="24" t="str">
        <f t="shared" si="86"/>
        <v/>
      </c>
      <c r="I189" s="25" t="str">
        <f t="shared" si="87"/>
        <v/>
      </c>
      <c r="J189" s="2"/>
    </row>
    <row r="190" spans="1:10" x14ac:dyDescent="0.25">
      <c r="A190" s="21">
        <f t="shared" si="77"/>
        <v>180</v>
      </c>
      <c r="B190" s="26"/>
      <c r="C190" s="22">
        <f>IFERROR(IF(B190="",0,VLOOKUP(B190,#REF!,13,FALSE)*1),0)</f>
        <v>0</v>
      </c>
      <c r="D190" s="1">
        <f t="shared" si="83"/>
        <v>0</v>
      </c>
      <c r="E190" s="2"/>
      <c r="F190" s="2" t="str">
        <f t="shared" si="84"/>
        <v/>
      </c>
      <c r="G190" s="23" t="str">
        <f t="shared" si="85"/>
        <v/>
      </c>
      <c r="H190" s="24" t="str">
        <f t="shared" si="86"/>
        <v/>
      </c>
      <c r="I190" s="25" t="str">
        <f t="shared" si="87"/>
        <v/>
      </c>
      <c r="J190" s="2"/>
    </row>
    <row r="191" spans="1:10" x14ac:dyDescent="0.25">
      <c r="A191" s="21">
        <f t="shared" si="77"/>
        <v>181</v>
      </c>
      <c r="B191" s="26"/>
      <c r="C191" s="22">
        <f>IFERROR(IF(B191="",0,VLOOKUP(B191,#REF!,13,FALSE)*1),0)</f>
        <v>0</v>
      </c>
      <c r="D191" s="1">
        <f t="shared" si="83"/>
        <v>0</v>
      </c>
      <c r="E191" s="2"/>
      <c r="F191" s="2" t="str">
        <f t="shared" si="84"/>
        <v/>
      </c>
      <c r="G191" s="23" t="str">
        <f t="shared" si="85"/>
        <v/>
      </c>
      <c r="H191" s="24" t="str">
        <f t="shared" si="86"/>
        <v/>
      </c>
      <c r="I191" s="25" t="str">
        <f t="shared" si="87"/>
        <v/>
      </c>
      <c r="J191" s="2"/>
    </row>
    <row r="192" spans="1:10" x14ac:dyDescent="0.25">
      <c r="A192" s="21">
        <f t="shared" si="77"/>
        <v>182</v>
      </c>
      <c r="B192" s="26"/>
      <c r="C192" s="22">
        <f>IFERROR(IF(B192="",0,VLOOKUP(B192,#REF!,13,FALSE)*1),0)</f>
        <v>0</v>
      </c>
      <c r="D192" s="1">
        <f t="shared" si="83"/>
        <v>0</v>
      </c>
      <c r="E192" s="2"/>
      <c r="F192" s="2" t="str">
        <f t="shared" si="84"/>
        <v/>
      </c>
      <c r="G192" s="23" t="str">
        <f t="shared" si="85"/>
        <v/>
      </c>
      <c r="H192" s="24" t="str">
        <f t="shared" si="86"/>
        <v/>
      </c>
      <c r="I192" s="25" t="str">
        <f t="shared" si="87"/>
        <v/>
      </c>
      <c r="J192" s="2"/>
    </row>
    <row r="193" spans="1:10" x14ac:dyDescent="0.25">
      <c r="A193" s="21">
        <f t="shared" si="77"/>
        <v>183</v>
      </c>
      <c r="B193" s="26"/>
      <c r="C193" s="22">
        <f>IFERROR(IF(B193="",0,VLOOKUP(B193,#REF!,13,FALSE)*1),0)</f>
        <v>0</v>
      </c>
      <c r="D193" s="1">
        <f t="shared" si="83"/>
        <v>0</v>
      </c>
      <c r="E193" s="2"/>
      <c r="F193" s="2" t="str">
        <f t="shared" si="84"/>
        <v/>
      </c>
      <c r="G193" s="23" t="str">
        <f t="shared" si="85"/>
        <v/>
      </c>
      <c r="H193" s="24" t="str">
        <f t="shared" si="86"/>
        <v/>
      </c>
      <c r="I193" s="25" t="str">
        <f t="shared" si="87"/>
        <v/>
      </c>
      <c r="J193" s="2"/>
    </row>
    <row r="194" spans="1:10" x14ac:dyDescent="0.25">
      <c r="A194" s="21">
        <f t="shared" si="77"/>
        <v>184</v>
      </c>
      <c r="B194" s="26"/>
      <c r="C194" s="22">
        <f>IFERROR(IF(B194="",0,VLOOKUP(B194,#REF!,13,FALSE)*1),0)</f>
        <v>0</v>
      </c>
      <c r="D194" s="1">
        <f t="shared" si="83"/>
        <v>0</v>
      </c>
      <c r="E194" s="2"/>
      <c r="F194" s="2" t="str">
        <f t="shared" si="84"/>
        <v/>
      </c>
      <c r="G194" s="23" t="str">
        <f t="shared" si="85"/>
        <v/>
      </c>
      <c r="H194" s="24" t="str">
        <f t="shared" si="86"/>
        <v/>
      </c>
      <c r="I194" s="25" t="str">
        <f t="shared" si="87"/>
        <v/>
      </c>
      <c r="J194" s="2"/>
    </row>
    <row r="195" spans="1:10" x14ac:dyDescent="0.25">
      <c r="A195" s="21">
        <f t="shared" si="77"/>
        <v>185</v>
      </c>
      <c r="B195" s="26"/>
      <c r="C195" s="22">
        <f>IFERROR(IF(B195="",0,VLOOKUP(B195,#REF!,13,FALSE)*1),0)</f>
        <v>0</v>
      </c>
      <c r="D195" s="1">
        <f t="shared" si="83"/>
        <v>0</v>
      </c>
      <c r="E195" s="2"/>
      <c r="F195" s="2" t="str">
        <f t="shared" si="84"/>
        <v/>
      </c>
      <c r="G195" s="23" t="str">
        <f t="shared" si="85"/>
        <v/>
      </c>
      <c r="H195" s="24" t="str">
        <f t="shared" si="86"/>
        <v/>
      </c>
      <c r="I195" s="25" t="str">
        <f t="shared" si="87"/>
        <v/>
      </c>
      <c r="J195" s="2"/>
    </row>
    <row r="196" spans="1:10" x14ac:dyDescent="0.25">
      <c r="A196" s="21">
        <f t="shared" si="77"/>
        <v>186</v>
      </c>
      <c r="B196" s="26"/>
      <c r="C196" s="22">
        <f>IFERROR(IF(B196="",0,VLOOKUP(B196,#REF!,13,FALSE)*1),0)</f>
        <v>0</v>
      </c>
      <c r="D196" s="1">
        <f t="shared" si="83"/>
        <v>0</v>
      </c>
      <c r="E196" s="2"/>
      <c r="F196" s="2" t="str">
        <f t="shared" si="84"/>
        <v/>
      </c>
      <c r="G196" s="23" t="str">
        <f t="shared" si="85"/>
        <v/>
      </c>
      <c r="H196" s="24" t="str">
        <f t="shared" si="86"/>
        <v/>
      </c>
      <c r="I196" s="25" t="str">
        <f t="shared" si="87"/>
        <v/>
      </c>
      <c r="J196" s="2"/>
    </row>
    <row r="197" spans="1:10" x14ac:dyDescent="0.25">
      <c r="A197" s="21">
        <f t="shared" si="77"/>
        <v>187</v>
      </c>
      <c r="B197" s="26"/>
      <c r="C197" s="22">
        <f>IFERROR(IF(B197="",0,VLOOKUP(B197,#REF!,13,FALSE)*1),0)</f>
        <v>0</v>
      </c>
      <c r="D197" s="1">
        <f t="shared" si="83"/>
        <v>0</v>
      </c>
      <c r="E197" s="2"/>
      <c r="F197" s="2" t="str">
        <f t="shared" si="84"/>
        <v/>
      </c>
      <c r="G197" s="23" t="str">
        <f t="shared" si="85"/>
        <v/>
      </c>
      <c r="H197" s="24" t="str">
        <f t="shared" si="86"/>
        <v/>
      </c>
      <c r="I197" s="25" t="str">
        <f t="shared" si="87"/>
        <v/>
      </c>
      <c r="J197" s="2"/>
    </row>
    <row r="198" spans="1:10" x14ac:dyDescent="0.25">
      <c r="A198" s="21">
        <f t="shared" si="77"/>
        <v>188</v>
      </c>
      <c r="B198" s="26"/>
      <c r="C198" s="22">
        <f>IFERROR(IF(B198="",0,VLOOKUP(B198,#REF!,13,FALSE)*1),0)</f>
        <v>0</v>
      </c>
      <c r="D198" s="1">
        <f t="shared" si="83"/>
        <v>0</v>
      </c>
      <c r="E198" s="2"/>
      <c r="F198" s="2" t="str">
        <f t="shared" si="84"/>
        <v/>
      </c>
      <c r="G198" s="23" t="str">
        <f t="shared" si="85"/>
        <v/>
      </c>
      <c r="H198" s="24" t="str">
        <f t="shared" si="86"/>
        <v/>
      </c>
      <c r="I198" s="25" t="str">
        <f t="shared" si="87"/>
        <v/>
      </c>
      <c r="J198" s="2"/>
    </row>
    <row r="199" spans="1:10" x14ac:dyDescent="0.25">
      <c r="A199" s="21">
        <f t="shared" si="77"/>
        <v>189</v>
      </c>
      <c r="B199" s="26"/>
      <c r="C199" s="22">
        <f>IFERROR(IF(B199="",0,VLOOKUP(B199,#REF!,13,FALSE)*1),0)</f>
        <v>0</v>
      </c>
      <c r="D199" s="1">
        <f t="shared" si="83"/>
        <v>0</v>
      </c>
      <c r="E199" s="2"/>
      <c r="F199" s="2" t="str">
        <f t="shared" si="84"/>
        <v/>
      </c>
      <c r="G199" s="23" t="str">
        <f t="shared" si="85"/>
        <v/>
      </c>
      <c r="H199" s="24" t="str">
        <f t="shared" si="86"/>
        <v/>
      </c>
      <c r="I199" s="25" t="str">
        <f t="shared" si="87"/>
        <v/>
      </c>
      <c r="J199" s="2"/>
    </row>
    <row r="200" spans="1:10" x14ac:dyDescent="0.25">
      <c r="A200" s="21">
        <f t="shared" si="77"/>
        <v>190</v>
      </c>
      <c r="B200" s="26"/>
      <c r="C200" s="22">
        <f>IFERROR(IF(B200="",0,VLOOKUP(B200,#REF!,13,FALSE)*1),0)</f>
        <v>0</v>
      </c>
      <c r="D200" s="1">
        <f t="shared" si="83"/>
        <v>0</v>
      </c>
      <c r="E200" s="2"/>
      <c r="F200" s="2" t="str">
        <f t="shared" si="84"/>
        <v/>
      </c>
      <c r="G200" s="23" t="str">
        <f t="shared" si="85"/>
        <v/>
      </c>
      <c r="H200" s="24" t="str">
        <f t="shared" si="86"/>
        <v/>
      </c>
      <c r="I200" s="25" t="str">
        <f t="shared" si="87"/>
        <v/>
      </c>
      <c r="J200" s="2"/>
    </row>
    <row r="201" spans="1:10" x14ac:dyDescent="0.25">
      <c r="A201" s="21">
        <f t="shared" si="77"/>
        <v>191</v>
      </c>
      <c r="B201" s="26"/>
      <c r="C201" s="22">
        <f>IFERROR(IF(B201="",0,VLOOKUP(B201,#REF!,13,FALSE)*1),0)</f>
        <v>0</v>
      </c>
      <c r="D201" s="1">
        <f t="shared" si="83"/>
        <v>0</v>
      </c>
      <c r="E201" s="2"/>
      <c r="F201" s="2" t="str">
        <f t="shared" si="84"/>
        <v/>
      </c>
      <c r="G201" s="23" t="str">
        <f t="shared" si="85"/>
        <v/>
      </c>
      <c r="H201" s="24" t="str">
        <f t="shared" si="86"/>
        <v/>
      </c>
      <c r="I201" s="25" t="str">
        <f t="shared" si="87"/>
        <v/>
      </c>
      <c r="J201" s="2"/>
    </row>
    <row r="202" spans="1:10" x14ac:dyDescent="0.25">
      <c r="A202" s="21">
        <f t="shared" ref="A202:A203" si="88">1+A201</f>
        <v>192</v>
      </c>
      <c r="B202" s="26"/>
      <c r="C202" s="22">
        <f>IFERROR(IF(B202="",0,VLOOKUP(B202,#REF!,13,FALSE)*1),0)</f>
        <v>0</v>
      </c>
      <c r="D202" s="1">
        <f t="shared" si="83"/>
        <v>0</v>
      </c>
      <c r="E202" s="2"/>
      <c r="F202" s="2" t="str">
        <f t="shared" si="84"/>
        <v/>
      </c>
      <c r="G202" s="23" t="str">
        <f t="shared" si="85"/>
        <v/>
      </c>
      <c r="H202" s="24" t="str">
        <f t="shared" si="86"/>
        <v/>
      </c>
      <c r="I202" s="25" t="str">
        <f t="shared" si="87"/>
        <v/>
      </c>
      <c r="J202" s="2"/>
    </row>
    <row r="203" spans="1:10" x14ac:dyDescent="0.25">
      <c r="A203" s="21">
        <f t="shared" si="88"/>
        <v>193</v>
      </c>
      <c r="B203" s="26"/>
      <c r="C203" s="22">
        <f>IFERROR(IF(B203="",0,VLOOKUP(B203,#REF!,13,FALSE)*1),0)</f>
        <v>0</v>
      </c>
      <c r="D203" s="1">
        <f t="shared" ref="D203:D208" si="89">SUM(C203)</f>
        <v>0</v>
      </c>
      <c r="E203" s="2"/>
      <c r="F203" s="2" t="str">
        <f t="shared" ref="F203:F208" si="90">IF(D203&gt;=30,"1 blue &amp; 1 red wrist band, plus a POSTER",IF(D203&gt;=15,"1 blue &amp; 1 red wrist band",IF(D203&gt;=5,"1 blue wrist band only","")))</f>
        <v/>
      </c>
      <c r="G203" s="23" t="str">
        <f t="shared" ref="G203:G208" si="91">IF(D203&gt;=5,"YES","")</f>
        <v/>
      </c>
      <c r="H203" s="24" t="str">
        <f t="shared" ref="H203:H208" si="92">IF(D203&gt;=15,"YES","")</f>
        <v/>
      </c>
      <c r="I203" s="25" t="str">
        <f t="shared" ref="I203:I208" si="93">IF(D203&gt;=30,"YES","")</f>
        <v/>
      </c>
      <c r="J203" s="2"/>
    </row>
    <row r="204" spans="1:10" x14ac:dyDescent="0.25">
      <c r="A204" s="21">
        <f t="shared" ref="A204:A267" si="94">1+A203</f>
        <v>194</v>
      </c>
      <c r="B204" s="26"/>
      <c r="C204" s="22">
        <f>IFERROR(IF(B204="",0,VLOOKUP(B204,#REF!,13,FALSE)*1),0)</f>
        <v>0</v>
      </c>
      <c r="D204" s="1">
        <f t="shared" si="89"/>
        <v>0</v>
      </c>
      <c r="E204" s="2"/>
      <c r="F204" s="2" t="str">
        <f t="shared" si="90"/>
        <v/>
      </c>
      <c r="G204" s="23" t="str">
        <f t="shared" si="91"/>
        <v/>
      </c>
      <c r="H204" s="24" t="str">
        <f t="shared" si="92"/>
        <v/>
      </c>
      <c r="I204" s="25" t="str">
        <f t="shared" si="93"/>
        <v/>
      </c>
      <c r="J204" s="2"/>
    </row>
    <row r="205" spans="1:10" x14ac:dyDescent="0.25">
      <c r="A205" s="21">
        <f t="shared" si="94"/>
        <v>195</v>
      </c>
      <c r="B205" s="26"/>
      <c r="C205" s="22">
        <f>IFERROR(IF(B205="",0,VLOOKUP(B205,#REF!,13,FALSE)*1),0)</f>
        <v>0</v>
      </c>
      <c r="D205" s="1">
        <f t="shared" si="89"/>
        <v>0</v>
      </c>
      <c r="E205" s="2"/>
      <c r="F205" s="2" t="str">
        <f t="shared" si="90"/>
        <v/>
      </c>
      <c r="G205" s="23" t="str">
        <f t="shared" si="91"/>
        <v/>
      </c>
      <c r="H205" s="24" t="str">
        <f t="shared" si="92"/>
        <v/>
      </c>
      <c r="I205" s="25" t="str">
        <f t="shared" si="93"/>
        <v/>
      </c>
      <c r="J205" s="2"/>
    </row>
    <row r="206" spans="1:10" x14ac:dyDescent="0.25">
      <c r="A206" s="21">
        <f t="shared" si="94"/>
        <v>196</v>
      </c>
      <c r="B206" s="26"/>
      <c r="C206" s="22">
        <f>IFERROR(IF(B206="",0,VLOOKUP(B206,#REF!,13,FALSE)*1),0)</f>
        <v>0</v>
      </c>
      <c r="D206" s="1">
        <f t="shared" si="89"/>
        <v>0</v>
      </c>
      <c r="E206" s="2"/>
      <c r="F206" s="2" t="str">
        <f t="shared" si="90"/>
        <v/>
      </c>
      <c r="G206" s="23" t="str">
        <f t="shared" si="91"/>
        <v/>
      </c>
      <c r="H206" s="24" t="str">
        <f t="shared" si="92"/>
        <v/>
      </c>
      <c r="I206" s="25" t="str">
        <f t="shared" si="93"/>
        <v/>
      </c>
      <c r="J206" s="2"/>
    </row>
    <row r="207" spans="1:10" x14ac:dyDescent="0.25">
      <c r="A207" s="21">
        <f t="shared" si="94"/>
        <v>197</v>
      </c>
      <c r="B207" s="26"/>
      <c r="C207" s="22">
        <f>IFERROR(IF(B207="",0,VLOOKUP(B207,#REF!,13,FALSE)*1),0)</f>
        <v>0</v>
      </c>
      <c r="D207" s="1">
        <f t="shared" si="89"/>
        <v>0</v>
      </c>
      <c r="E207" s="2"/>
      <c r="F207" s="2" t="str">
        <f t="shared" si="90"/>
        <v/>
      </c>
      <c r="G207" s="23" t="str">
        <f t="shared" si="91"/>
        <v/>
      </c>
      <c r="H207" s="24" t="str">
        <f t="shared" si="92"/>
        <v/>
      </c>
      <c r="I207" s="25" t="str">
        <f t="shared" si="93"/>
        <v/>
      </c>
      <c r="J207" s="2"/>
    </row>
    <row r="208" spans="1:10" x14ac:dyDescent="0.25">
      <c r="A208" s="21">
        <f t="shared" si="94"/>
        <v>198</v>
      </c>
      <c r="B208" s="26"/>
      <c r="C208" s="22">
        <f>IFERROR(IF(B208="",0,VLOOKUP(B208,#REF!,13,FALSE)*1),0)</f>
        <v>0</v>
      </c>
      <c r="D208" s="1">
        <f t="shared" si="89"/>
        <v>0</v>
      </c>
      <c r="E208" s="2"/>
      <c r="F208" s="2" t="str">
        <f t="shared" si="90"/>
        <v/>
      </c>
      <c r="G208" s="23" t="str">
        <f t="shared" si="91"/>
        <v/>
      </c>
      <c r="H208" s="24" t="str">
        <f t="shared" si="92"/>
        <v/>
      </c>
      <c r="I208" s="25" t="str">
        <f t="shared" si="93"/>
        <v/>
      </c>
      <c r="J208" s="2"/>
    </row>
    <row r="209" spans="1:10" x14ac:dyDescent="0.25">
      <c r="A209" s="21">
        <f t="shared" si="94"/>
        <v>199</v>
      </c>
      <c r="B209" s="26"/>
      <c r="C209" s="22">
        <f>IFERROR(IF(B209="",0,VLOOKUP(B209,#REF!,13,FALSE)*1),0)</f>
        <v>0</v>
      </c>
      <c r="D209" s="1">
        <f t="shared" ref="D209:D272" si="95">SUM(C209)</f>
        <v>0</v>
      </c>
      <c r="E209" s="2"/>
      <c r="F209" s="2" t="str">
        <f t="shared" ref="F209:F272" si="96">IF(D209&gt;=30,"1 blue &amp; 1 red wrist band, plus a POSTER",IF(D209&gt;=15,"1 blue &amp; 1 red wrist band",IF(D209&gt;=5,"1 blue wrist band only","")))</f>
        <v/>
      </c>
      <c r="G209" s="23" t="str">
        <f t="shared" ref="G209:G272" si="97">IF(D209&gt;=5,"YES","")</f>
        <v/>
      </c>
      <c r="H209" s="24" t="str">
        <f t="shared" ref="H209:H272" si="98">IF(D209&gt;=15,"YES","")</f>
        <v/>
      </c>
      <c r="I209" s="25" t="str">
        <f t="shared" ref="I209:I272" si="99">IF(D209&gt;=30,"YES","")</f>
        <v/>
      </c>
      <c r="J209" s="2"/>
    </row>
    <row r="210" spans="1:10" x14ac:dyDescent="0.25">
      <c r="A210" s="21">
        <f t="shared" si="94"/>
        <v>200</v>
      </c>
      <c r="B210" s="26"/>
      <c r="C210" s="22">
        <f>IFERROR(IF(B210="",0,VLOOKUP(B210,#REF!,13,FALSE)*1),0)</f>
        <v>0</v>
      </c>
      <c r="D210" s="1">
        <f t="shared" si="95"/>
        <v>0</v>
      </c>
      <c r="E210" s="2"/>
      <c r="F210" s="2" t="str">
        <f t="shared" si="96"/>
        <v/>
      </c>
      <c r="G210" s="23" t="str">
        <f t="shared" si="97"/>
        <v/>
      </c>
      <c r="H210" s="24" t="str">
        <f t="shared" si="98"/>
        <v/>
      </c>
      <c r="I210" s="25" t="str">
        <f t="shared" si="99"/>
        <v/>
      </c>
    </row>
    <row r="211" spans="1:10" x14ac:dyDescent="0.25">
      <c r="A211" s="21">
        <f t="shared" si="94"/>
        <v>201</v>
      </c>
      <c r="B211" s="26"/>
      <c r="C211" s="22">
        <f>IFERROR(IF(B211="",0,VLOOKUP(B211,#REF!,13,FALSE)*1),0)</f>
        <v>0</v>
      </c>
      <c r="D211" s="1">
        <f t="shared" si="95"/>
        <v>0</v>
      </c>
      <c r="E211" s="2"/>
      <c r="F211" s="2" t="str">
        <f t="shared" si="96"/>
        <v/>
      </c>
      <c r="G211" s="23" t="str">
        <f t="shared" si="97"/>
        <v/>
      </c>
      <c r="H211" s="24" t="str">
        <f t="shared" si="98"/>
        <v/>
      </c>
      <c r="I211" s="25" t="str">
        <f t="shared" si="99"/>
        <v/>
      </c>
    </row>
    <row r="212" spans="1:10" x14ac:dyDescent="0.25">
      <c r="A212" s="21">
        <f t="shared" si="94"/>
        <v>202</v>
      </c>
      <c r="B212" s="26"/>
      <c r="C212" s="22">
        <f>IFERROR(IF(B212="",0,VLOOKUP(B212,#REF!,13,FALSE)*1),0)</f>
        <v>0</v>
      </c>
      <c r="D212" s="1">
        <f t="shared" si="95"/>
        <v>0</v>
      </c>
      <c r="E212" s="2"/>
      <c r="F212" s="2" t="str">
        <f t="shared" si="96"/>
        <v/>
      </c>
      <c r="G212" s="23" t="str">
        <f t="shared" si="97"/>
        <v/>
      </c>
      <c r="H212" s="24" t="str">
        <f t="shared" si="98"/>
        <v/>
      </c>
      <c r="I212" s="25" t="str">
        <f t="shared" si="99"/>
        <v/>
      </c>
    </row>
    <row r="213" spans="1:10" x14ac:dyDescent="0.25">
      <c r="A213" s="21">
        <f t="shared" si="94"/>
        <v>203</v>
      </c>
      <c r="B213" s="26"/>
      <c r="C213" s="22">
        <f>IFERROR(IF(B213="",0,VLOOKUP(B213,#REF!,13,FALSE)*1),0)</f>
        <v>0</v>
      </c>
      <c r="D213" s="1">
        <f t="shared" si="95"/>
        <v>0</v>
      </c>
      <c r="E213" s="2"/>
      <c r="F213" s="2" t="str">
        <f t="shared" si="96"/>
        <v/>
      </c>
      <c r="G213" s="23" t="str">
        <f t="shared" si="97"/>
        <v/>
      </c>
      <c r="H213" s="24" t="str">
        <f t="shared" si="98"/>
        <v/>
      </c>
      <c r="I213" s="25" t="str">
        <f t="shared" si="99"/>
        <v/>
      </c>
    </row>
    <row r="214" spans="1:10" x14ac:dyDescent="0.25">
      <c r="A214" s="21">
        <f t="shared" si="94"/>
        <v>204</v>
      </c>
      <c r="B214" s="26"/>
      <c r="C214" s="22">
        <f>IFERROR(IF(B214="",0,VLOOKUP(B214,#REF!,13,FALSE)*1),0)</f>
        <v>0</v>
      </c>
      <c r="D214" s="1">
        <f t="shared" si="95"/>
        <v>0</v>
      </c>
      <c r="E214" s="2"/>
      <c r="F214" s="2" t="str">
        <f t="shared" si="96"/>
        <v/>
      </c>
      <c r="G214" s="23" t="str">
        <f t="shared" si="97"/>
        <v/>
      </c>
      <c r="H214" s="24" t="str">
        <f t="shared" si="98"/>
        <v/>
      </c>
      <c r="I214" s="25" t="str">
        <f t="shared" si="99"/>
        <v/>
      </c>
    </row>
    <row r="215" spans="1:10" x14ac:dyDescent="0.25">
      <c r="A215" s="21">
        <f t="shared" si="94"/>
        <v>205</v>
      </c>
      <c r="B215" s="26"/>
      <c r="C215" s="22">
        <f>IFERROR(IF(B215="",0,VLOOKUP(B215,#REF!,13,FALSE)*1),0)</f>
        <v>0</v>
      </c>
      <c r="D215" s="1">
        <f t="shared" si="95"/>
        <v>0</v>
      </c>
      <c r="E215" s="2"/>
      <c r="F215" s="2" t="str">
        <f t="shared" si="96"/>
        <v/>
      </c>
      <c r="G215" s="23" t="str">
        <f t="shared" si="97"/>
        <v/>
      </c>
      <c r="H215" s="24" t="str">
        <f t="shared" si="98"/>
        <v/>
      </c>
      <c r="I215" s="25" t="str">
        <f t="shared" si="99"/>
        <v/>
      </c>
    </row>
    <row r="216" spans="1:10" x14ac:dyDescent="0.25">
      <c r="A216" s="21">
        <f t="shared" si="94"/>
        <v>206</v>
      </c>
      <c r="B216" s="26"/>
      <c r="C216" s="22">
        <f>IFERROR(IF(B216="",0,VLOOKUP(B216,#REF!,13,FALSE)*1),0)</f>
        <v>0</v>
      </c>
      <c r="D216" s="1">
        <f t="shared" si="95"/>
        <v>0</v>
      </c>
      <c r="E216" s="2"/>
      <c r="F216" s="2" t="str">
        <f t="shared" si="96"/>
        <v/>
      </c>
      <c r="G216" s="23" t="str">
        <f t="shared" si="97"/>
        <v/>
      </c>
      <c r="H216" s="24" t="str">
        <f t="shared" si="98"/>
        <v/>
      </c>
      <c r="I216" s="25" t="str">
        <f t="shared" si="99"/>
        <v/>
      </c>
    </row>
    <row r="217" spans="1:10" x14ac:dyDescent="0.25">
      <c r="A217" s="21">
        <f t="shared" si="94"/>
        <v>207</v>
      </c>
      <c r="B217" s="26"/>
      <c r="C217" s="22">
        <f>IFERROR(IF(B217="",0,VLOOKUP(B217,#REF!,13,FALSE)*1),0)</f>
        <v>0</v>
      </c>
      <c r="D217" s="1">
        <f t="shared" si="95"/>
        <v>0</v>
      </c>
      <c r="E217" s="2"/>
      <c r="F217" s="2" t="str">
        <f t="shared" si="96"/>
        <v/>
      </c>
      <c r="G217" s="23" t="str">
        <f t="shared" si="97"/>
        <v/>
      </c>
      <c r="H217" s="24" t="str">
        <f t="shared" si="98"/>
        <v/>
      </c>
      <c r="I217" s="25" t="str">
        <f t="shared" si="99"/>
        <v/>
      </c>
    </row>
    <row r="218" spans="1:10" x14ac:dyDescent="0.25">
      <c r="A218" s="21">
        <f t="shared" si="94"/>
        <v>208</v>
      </c>
      <c r="B218" s="26"/>
      <c r="C218" s="22">
        <f>IFERROR(IF(B218="",0,VLOOKUP(B218,#REF!,13,FALSE)*1),0)</f>
        <v>0</v>
      </c>
      <c r="D218" s="1">
        <f t="shared" si="95"/>
        <v>0</v>
      </c>
      <c r="E218" s="2"/>
      <c r="F218" s="2" t="str">
        <f t="shared" si="96"/>
        <v/>
      </c>
      <c r="G218" s="23" t="str">
        <f t="shared" si="97"/>
        <v/>
      </c>
      <c r="H218" s="24" t="str">
        <f t="shared" si="98"/>
        <v/>
      </c>
      <c r="I218" s="25" t="str">
        <f t="shared" si="99"/>
        <v/>
      </c>
    </row>
    <row r="219" spans="1:10" x14ac:dyDescent="0.25">
      <c r="A219" s="21">
        <f t="shared" si="94"/>
        <v>209</v>
      </c>
      <c r="B219" s="26"/>
      <c r="C219" s="22">
        <f>IFERROR(IF(B219="",0,VLOOKUP(B219,#REF!,13,FALSE)*1),0)</f>
        <v>0</v>
      </c>
      <c r="D219" s="1">
        <f t="shared" si="95"/>
        <v>0</v>
      </c>
      <c r="E219" s="2"/>
      <c r="F219" s="2" t="str">
        <f t="shared" si="96"/>
        <v/>
      </c>
      <c r="G219" s="23" t="str">
        <f t="shared" si="97"/>
        <v/>
      </c>
      <c r="H219" s="24" t="str">
        <f t="shared" si="98"/>
        <v/>
      </c>
      <c r="I219" s="25" t="str">
        <f t="shared" si="99"/>
        <v/>
      </c>
    </row>
    <row r="220" spans="1:10" x14ac:dyDescent="0.25">
      <c r="A220" s="21">
        <f t="shared" si="94"/>
        <v>210</v>
      </c>
      <c r="B220" s="26"/>
      <c r="C220" s="22">
        <f>IFERROR(IF(B220="",0,VLOOKUP(B220,#REF!,13,FALSE)*1),0)</f>
        <v>0</v>
      </c>
      <c r="D220" s="1">
        <f t="shared" si="95"/>
        <v>0</v>
      </c>
      <c r="E220" s="2"/>
      <c r="F220" s="2" t="str">
        <f t="shared" si="96"/>
        <v/>
      </c>
      <c r="G220" s="23" t="str">
        <f t="shared" si="97"/>
        <v/>
      </c>
      <c r="H220" s="24" t="str">
        <f t="shared" si="98"/>
        <v/>
      </c>
      <c r="I220" s="25" t="str">
        <f t="shared" si="99"/>
        <v/>
      </c>
    </row>
    <row r="221" spans="1:10" x14ac:dyDescent="0.25">
      <c r="A221" s="21">
        <f t="shared" si="94"/>
        <v>211</v>
      </c>
      <c r="B221" s="26"/>
      <c r="C221" s="22">
        <f>IFERROR(IF(B221="",0,VLOOKUP(B221,#REF!,13,FALSE)*1),0)</f>
        <v>0</v>
      </c>
      <c r="D221" s="1">
        <f t="shared" si="95"/>
        <v>0</v>
      </c>
      <c r="E221" s="2"/>
      <c r="F221" s="2" t="str">
        <f t="shared" si="96"/>
        <v/>
      </c>
      <c r="G221" s="23" t="str">
        <f t="shared" si="97"/>
        <v/>
      </c>
      <c r="H221" s="24" t="str">
        <f t="shared" si="98"/>
        <v/>
      </c>
      <c r="I221" s="25" t="str">
        <f t="shared" si="99"/>
        <v/>
      </c>
    </row>
    <row r="222" spans="1:10" x14ac:dyDescent="0.25">
      <c r="A222" s="21">
        <f t="shared" si="94"/>
        <v>212</v>
      </c>
      <c r="B222" s="26"/>
      <c r="C222" s="22">
        <f>IFERROR(IF(B222="",0,VLOOKUP(B222,#REF!,13,FALSE)*1),0)</f>
        <v>0</v>
      </c>
      <c r="D222" s="1">
        <f t="shared" si="95"/>
        <v>0</v>
      </c>
      <c r="E222" s="2"/>
      <c r="F222" s="2" t="str">
        <f t="shared" si="96"/>
        <v/>
      </c>
      <c r="G222" s="23" t="str">
        <f t="shared" si="97"/>
        <v/>
      </c>
      <c r="H222" s="24" t="str">
        <f t="shared" si="98"/>
        <v/>
      </c>
      <c r="I222" s="25" t="str">
        <f t="shared" si="99"/>
        <v/>
      </c>
    </row>
    <row r="223" spans="1:10" x14ac:dyDescent="0.25">
      <c r="A223" s="21">
        <f t="shared" si="94"/>
        <v>213</v>
      </c>
      <c r="B223" s="26"/>
      <c r="C223" s="22">
        <f>IFERROR(IF(B223="",0,VLOOKUP(B223,#REF!,13,FALSE)*1),0)</f>
        <v>0</v>
      </c>
      <c r="D223" s="1">
        <f t="shared" si="95"/>
        <v>0</v>
      </c>
      <c r="E223" s="2"/>
      <c r="F223" s="2" t="str">
        <f t="shared" si="96"/>
        <v/>
      </c>
      <c r="G223" s="23" t="str">
        <f t="shared" si="97"/>
        <v/>
      </c>
      <c r="H223" s="24" t="str">
        <f t="shared" si="98"/>
        <v/>
      </c>
      <c r="I223" s="25" t="str">
        <f t="shared" si="99"/>
        <v/>
      </c>
    </row>
    <row r="224" spans="1:10" x14ac:dyDescent="0.25">
      <c r="A224" s="21">
        <f t="shared" si="94"/>
        <v>214</v>
      </c>
      <c r="B224" s="26"/>
      <c r="C224" s="22">
        <f>IFERROR(IF(B224="",0,VLOOKUP(B224,#REF!,13,FALSE)*1),0)</f>
        <v>0</v>
      </c>
      <c r="D224" s="1">
        <f t="shared" si="95"/>
        <v>0</v>
      </c>
      <c r="E224" s="2"/>
      <c r="F224" s="2" t="str">
        <f t="shared" si="96"/>
        <v/>
      </c>
      <c r="G224" s="23" t="str">
        <f t="shared" si="97"/>
        <v/>
      </c>
      <c r="H224" s="24" t="str">
        <f t="shared" si="98"/>
        <v/>
      </c>
      <c r="I224" s="25" t="str">
        <f t="shared" si="99"/>
        <v/>
      </c>
    </row>
    <row r="225" spans="1:9" x14ac:dyDescent="0.25">
      <c r="A225" s="21">
        <f t="shared" si="94"/>
        <v>215</v>
      </c>
      <c r="B225" s="26"/>
      <c r="C225" s="22">
        <f>IFERROR(IF(B225="",0,VLOOKUP(B225,#REF!,13,FALSE)*1),0)</f>
        <v>0</v>
      </c>
      <c r="D225" s="1">
        <f t="shared" si="95"/>
        <v>0</v>
      </c>
      <c r="E225" s="2"/>
      <c r="F225" s="2" t="str">
        <f t="shared" si="96"/>
        <v/>
      </c>
      <c r="G225" s="23" t="str">
        <f t="shared" si="97"/>
        <v/>
      </c>
      <c r="H225" s="24" t="str">
        <f t="shared" si="98"/>
        <v/>
      </c>
      <c r="I225" s="25" t="str">
        <f t="shared" si="99"/>
        <v/>
      </c>
    </row>
    <row r="226" spans="1:9" x14ac:dyDescent="0.25">
      <c r="A226" s="21">
        <f t="shared" si="94"/>
        <v>216</v>
      </c>
      <c r="B226" s="26"/>
      <c r="C226" s="22">
        <f>IFERROR(IF(B226="",0,VLOOKUP(B226,#REF!,13,FALSE)*1),0)</f>
        <v>0</v>
      </c>
      <c r="D226" s="1">
        <f t="shared" si="95"/>
        <v>0</v>
      </c>
      <c r="E226" s="2"/>
      <c r="F226" s="2" t="str">
        <f t="shared" si="96"/>
        <v/>
      </c>
      <c r="G226" s="23" t="str">
        <f t="shared" si="97"/>
        <v/>
      </c>
      <c r="H226" s="24" t="str">
        <f t="shared" si="98"/>
        <v/>
      </c>
      <c r="I226" s="25" t="str">
        <f t="shared" si="99"/>
        <v/>
      </c>
    </row>
    <row r="227" spans="1:9" x14ac:dyDescent="0.25">
      <c r="A227" s="21">
        <f t="shared" si="94"/>
        <v>217</v>
      </c>
      <c r="B227" s="26"/>
      <c r="C227" s="22">
        <f>IFERROR(IF(B227="",0,VLOOKUP(B227,#REF!,13,FALSE)*1),0)</f>
        <v>0</v>
      </c>
      <c r="D227" s="1">
        <f t="shared" si="95"/>
        <v>0</v>
      </c>
      <c r="E227" s="2"/>
      <c r="F227" s="2" t="str">
        <f t="shared" si="96"/>
        <v/>
      </c>
      <c r="G227" s="23" t="str">
        <f t="shared" si="97"/>
        <v/>
      </c>
      <c r="H227" s="24" t="str">
        <f t="shared" si="98"/>
        <v/>
      </c>
      <c r="I227" s="25" t="str">
        <f t="shared" si="99"/>
        <v/>
      </c>
    </row>
    <row r="228" spans="1:9" x14ac:dyDescent="0.25">
      <c r="A228" s="21">
        <f t="shared" si="94"/>
        <v>218</v>
      </c>
      <c r="B228" s="26"/>
      <c r="C228" s="22">
        <f>IFERROR(IF(B228="",0,VLOOKUP(B228,#REF!,13,FALSE)*1),0)</f>
        <v>0</v>
      </c>
      <c r="D228" s="1">
        <f t="shared" si="95"/>
        <v>0</v>
      </c>
      <c r="E228" s="2"/>
      <c r="F228" s="2" t="str">
        <f t="shared" si="96"/>
        <v/>
      </c>
      <c r="G228" s="23" t="str">
        <f t="shared" si="97"/>
        <v/>
      </c>
      <c r="H228" s="24" t="str">
        <f t="shared" si="98"/>
        <v/>
      </c>
      <c r="I228" s="25" t="str">
        <f t="shared" si="99"/>
        <v/>
      </c>
    </row>
    <row r="229" spans="1:9" x14ac:dyDescent="0.25">
      <c r="A229" s="21">
        <f t="shared" si="94"/>
        <v>219</v>
      </c>
      <c r="B229" s="26"/>
      <c r="C229" s="22">
        <f>IFERROR(IF(B229="",0,VLOOKUP(B229,#REF!,13,FALSE)*1),0)</f>
        <v>0</v>
      </c>
      <c r="D229" s="1">
        <f t="shared" si="95"/>
        <v>0</v>
      </c>
      <c r="E229" s="2"/>
      <c r="F229" s="2" t="str">
        <f t="shared" si="96"/>
        <v/>
      </c>
      <c r="G229" s="23" t="str">
        <f t="shared" si="97"/>
        <v/>
      </c>
      <c r="H229" s="24" t="str">
        <f t="shared" si="98"/>
        <v/>
      </c>
      <c r="I229" s="25" t="str">
        <f t="shared" si="99"/>
        <v/>
      </c>
    </row>
    <row r="230" spans="1:9" x14ac:dyDescent="0.25">
      <c r="A230" s="21">
        <f t="shared" si="94"/>
        <v>220</v>
      </c>
      <c r="B230" s="26"/>
      <c r="C230" s="22">
        <f>IFERROR(IF(B230="",0,VLOOKUP(B230,#REF!,13,FALSE)*1),0)</f>
        <v>0</v>
      </c>
      <c r="D230" s="1">
        <f t="shared" si="95"/>
        <v>0</v>
      </c>
      <c r="E230" s="2"/>
      <c r="F230" s="2" t="str">
        <f t="shared" si="96"/>
        <v/>
      </c>
      <c r="G230" s="23" t="str">
        <f t="shared" si="97"/>
        <v/>
      </c>
      <c r="H230" s="24" t="str">
        <f t="shared" si="98"/>
        <v/>
      </c>
      <c r="I230" s="25" t="str">
        <f t="shared" si="99"/>
        <v/>
      </c>
    </row>
    <row r="231" spans="1:9" x14ac:dyDescent="0.25">
      <c r="A231" s="21">
        <f t="shared" si="94"/>
        <v>221</v>
      </c>
      <c r="B231" s="26"/>
      <c r="C231" s="22">
        <f>IFERROR(IF(B231="",0,VLOOKUP(B231,#REF!,13,FALSE)*1),0)</f>
        <v>0</v>
      </c>
      <c r="D231" s="1">
        <f t="shared" si="95"/>
        <v>0</v>
      </c>
      <c r="E231" s="2"/>
      <c r="F231" s="2" t="str">
        <f t="shared" si="96"/>
        <v/>
      </c>
      <c r="G231" s="23" t="str">
        <f t="shared" si="97"/>
        <v/>
      </c>
      <c r="H231" s="24" t="str">
        <f t="shared" si="98"/>
        <v/>
      </c>
      <c r="I231" s="25" t="str">
        <f t="shared" si="99"/>
        <v/>
      </c>
    </row>
    <row r="232" spans="1:9" x14ac:dyDescent="0.25">
      <c r="A232" s="21">
        <f t="shared" si="94"/>
        <v>222</v>
      </c>
      <c r="B232" s="26"/>
      <c r="C232" s="22">
        <f>IFERROR(IF(B232="",0,VLOOKUP(B232,#REF!,13,FALSE)*1),0)</f>
        <v>0</v>
      </c>
      <c r="D232" s="1">
        <f t="shared" si="95"/>
        <v>0</v>
      </c>
      <c r="E232" s="2"/>
      <c r="F232" s="2" t="str">
        <f t="shared" si="96"/>
        <v/>
      </c>
      <c r="G232" s="23" t="str">
        <f t="shared" si="97"/>
        <v/>
      </c>
      <c r="H232" s="24" t="str">
        <f t="shared" si="98"/>
        <v/>
      </c>
      <c r="I232" s="25" t="str">
        <f t="shared" si="99"/>
        <v/>
      </c>
    </row>
    <row r="233" spans="1:9" x14ac:dyDescent="0.25">
      <c r="A233" s="21">
        <f t="shared" si="94"/>
        <v>223</v>
      </c>
      <c r="B233" s="26"/>
      <c r="C233" s="22">
        <f>IFERROR(IF(B233="",0,VLOOKUP(B233,#REF!,13,FALSE)*1),0)</f>
        <v>0</v>
      </c>
      <c r="D233" s="1">
        <f t="shared" si="95"/>
        <v>0</v>
      </c>
      <c r="E233" s="2"/>
      <c r="F233" s="2" t="str">
        <f t="shared" si="96"/>
        <v/>
      </c>
      <c r="G233" s="23" t="str">
        <f t="shared" si="97"/>
        <v/>
      </c>
      <c r="H233" s="24" t="str">
        <f t="shared" si="98"/>
        <v/>
      </c>
      <c r="I233" s="25" t="str">
        <f t="shared" si="99"/>
        <v/>
      </c>
    </row>
    <row r="234" spans="1:9" x14ac:dyDescent="0.25">
      <c r="A234" s="21">
        <f t="shared" si="94"/>
        <v>224</v>
      </c>
      <c r="B234" s="26"/>
      <c r="C234" s="22">
        <f>IFERROR(IF(B234="",0,VLOOKUP(B234,#REF!,13,FALSE)*1),0)</f>
        <v>0</v>
      </c>
      <c r="D234" s="1">
        <f t="shared" si="95"/>
        <v>0</v>
      </c>
      <c r="E234" s="2"/>
      <c r="F234" s="2" t="str">
        <f t="shared" si="96"/>
        <v/>
      </c>
      <c r="G234" s="23" t="str">
        <f t="shared" si="97"/>
        <v/>
      </c>
      <c r="H234" s="24" t="str">
        <f t="shared" si="98"/>
        <v/>
      </c>
      <c r="I234" s="25" t="str">
        <f t="shared" si="99"/>
        <v/>
      </c>
    </row>
    <row r="235" spans="1:9" x14ac:dyDescent="0.25">
      <c r="A235" s="21">
        <f t="shared" si="94"/>
        <v>225</v>
      </c>
      <c r="B235" s="26"/>
      <c r="C235" s="22">
        <f>IFERROR(IF(B235="",0,VLOOKUP(B235,#REF!,13,FALSE)*1),0)</f>
        <v>0</v>
      </c>
      <c r="D235" s="1">
        <f t="shared" si="95"/>
        <v>0</v>
      </c>
      <c r="E235" s="2"/>
      <c r="F235" s="2" t="str">
        <f t="shared" si="96"/>
        <v/>
      </c>
      <c r="G235" s="23" t="str">
        <f t="shared" si="97"/>
        <v/>
      </c>
      <c r="H235" s="24" t="str">
        <f t="shared" si="98"/>
        <v/>
      </c>
      <c r="I235" s="25" t="str">
        <f t="shared" si="99"/>
        <v/>
      </c>
    </row>
    <row r="236" spans="1:9" x14ac:dyDescent="0.25">
      <c r="A236" s="21">
        <f t="shared" si="94"/>
        <v>226</v>
      </c>
      <c r="B236" s="26"/>
      <c r="C236" s="22">
        <f>IFERROR(IF(B236="",0,VLOOKUP(B236,#REF!,13,FALSE)*1),0)</f>
        <v>0</v>
      </c>
      <c r="D236" s="1">
        <f t="shared" si="95"/>
        <v>0</v>
      </c>
      <c r="E236" s="2"/>
      <c r="F236" s="2" t="str">
        <f t="shared" si="96"/>
        <v/>
      </c>
      <c r="G236" s="23" t="str">
        <f t="shared" si="97"/>
        <v/>
      </c>
      <c r="H236" s="24" t="str">
        <f t="shared" si="98"/>
        <v/>
      </c>
      <c r="I236" s="25" t="str">
        <f t="shared" si="99"/>
        <v/>
      </c>
    </row>
    <row r="237" spans="1:9" x14ac:dyDescent="0.25">
      <c r="A237" s="21">
        <f t="shared" si="94"/>
        <v>227</v>
      </c>
      <c r="B237" s="26"/>
      <c r="C237" s="22">
        <f>IFERROR(IF(B237="",0,VLOOKUP(B237,#REF!,13,FALSE)*1),0)</f>
        <v>0</v>
      </c>
      <c r="D237" s="1">
        <f t="shared" si="95"/>
        <v>0</v>
      </c>
      <c r="E237" s="2"/>
      <c r="F237" s="2" t="str">
        <f t="shared" si="96"/>
        <v/>
      </c>
      <c r="G237" s="23" t="str">
        <f t="shared" si="97"/>
        <v/>
      </c>
      <c r="H237" s="24" t="str">
        <f t="shared" si="98"/>
        <v/>
      </c>
      <c r="I237" s="25" t="str">
        <f t="shared" si="99"/>
        <v/>
      </c>
    </row>
    <row r="238" spans="1:9" x14ac:dyDescent="0.25">
      <c r="A238" s="21">
        <f t="shared" si="94"/>
        <v>228</v>
      </c>
      <c r="B238" s="26"/>
      <c r="C238" s="22">
        <f>IFERROR(IF(B238="",0,VLOOKUP(B238,#REF!,13,FALSE)*1),0)</f>
        <v>0</v>
      </c>
      <c r="D238" s="1">
        <f t="shared" si="95"/>
        <v>0</v>
      </c>
      <c r="E238" s="2"/>
      <c r="F238" s="2" t="str">
        <f t="shared" si="96"/>
        <v/>
      </c>
      <c r="G238" s="23" t="str">
        <f t="shared" si="97"/>
        <v/>
      </c>
      <c r="H238" s="24" t="str">
        <f t="shared" si="98"/>
        <v/>
      </c>
      <c r="I238" s="25" t="str">
        <f t="shared" si="99"/>
        <v/>
      </c>
    </row>
    <row r="239" spans="1:9" x14ac:dyDescent="0.25">
      <c r="A239" s="21">
        <f t="shared" si="94"/>
        <v>229</v>
      </c>
      <c r="B239" s="26"/>
      <c r="C239" s="22">
        <f>IFERROR(IF(B239="",0,VLOOKUP(B239,#REF!,13,FALSE)*1),0)</f>
        <v>0</v>
      </c>
      <c r="D239" s="1">
        <f t="shared" si="95"/>
        <v>0</v>
      </c>
      <c r="E239" s="2"/>
      <c r="F239" s="2" t="str">
        <f t="shared" si="96"/>
        <v/>
      </c>
      <c r="G239" s="23" t="str">
        <f t="shared" si="97"/>
        <v/>
      </c>
      <c r="H239" s="24" t="str">
        <f t="shared" si="98"/>
        <v/>
      </c>
      <c r="I239" s="25" t="str">
        <f t="shared" si="99"/>
        <v/>
      </c>
    </row>
    <row r="240" spans="1:9" x14ac:dyDescent="0.25">
      <c r="A240" s="21">
        <f t="shared" si="94"/>
        <v>230</v>
      </c>
      <c r="B240" s="26"/>
      <c r="C240" s="22">
        <f>IFERROR(IF(B240="",0,VLOOKUP(B240,#REF!,13,FALSE)*1),0)</f>
        <v>0</v>
      </c>
      <c r="D240" s="1">
        <f t="shared" si="95"/>
        <v>0</v>
      </c>
      <c r="E240" s="2"/>
      <c r="F240" s="2" t="str">
        <f t="shared" si="96"/>
        <v/>
      </c>
      <c r="G240" s="23" t="str">
        <f t="shared" si="97"/>
        <v/>
      </c>
      <c r="H240" s="24" t="str">
        <f t="shared" si="98"/>
        <v/>
      </c>
      <c r="I240" s="25" t="str">
        <f t="shared" si="99"/>
        <v/>
      </c>
    </row>
    <row r="241" spans="1:9" x14ac:dyDescent="0.25">
      <c r="A241" s="21">
        <f t="shared" si="94"/>
        <v>231</v>
      </c>
      <c r="B241" s="26"/>
      <c r="C241" s="22">
        <f>IFERROR(IF(B241="",0,VLOOKUP(B241,#REF!,13,FALSE)*1),0)</f>
        <v>0</v>
      </c>
      <c r="D241" s="1">
        <f t="shared" si="95"/>
        <v>0</v>
      </c>
      <c r="E241" s="2"/>
      <c r="F241" s="2" t="str">
        <f t="shared" si="96"/>
        <v/>
      </c>
      <c r="G241" s="23" t="str">
        <f t="shared" si="97"/>
        <v/>
      </c>
      <c r="H241" s="24" t="str">
        <f t="shared" si="98"/>
        <v/>
      </c>
      <c r="I241" s="25" t="str">
        <f t="shared" si="99"/>
        <v/>
      </c>
    </row>
    <row r="242" spans="1:9" x14ac:dyDescent="0.25">
      <c r="A242" s="21">
        <f t="shared" si="94"/>
        <v>232</v>
      </c>
      <c r="B242" s="26"/>
      <c r="C242" s="22">
        <f>IFERROR(IF(B242="",0,VLOOKUP(B242,#REF!,13,FALSE)*1),0)</f>
        <v>0</v>
      </c>
      <c r="D242" s="1">
        <f t="shared" si="95"/>
        <v>0</v>
      </c>
      <c r="E242" s="2"/>
      <c r="F242" s="2" t="str">
        <f t="shared" si="96"/>
        <v/>
      </c>
      <c r="G242" s="23" t="str">
        <f t="shared" si="97"/>
        <v/>
      </c>
      <c r="H242" s="24" t="str">
        <f t="shared" si="98"/>
        <v/>
      </c>
      <c r="I242" s="25" t="str">
        <f t="shared" si="99"/>
        <v/>
      </c>
    </row>
    <row r="243" spans="1:9" x14ac:dyDescent="0.25">
      <c r="A243" s="21">
        <f t="shared" si="94"/>
        <v>233</v>
      </c>
      <c r="B243" s="26"/>
      <c r="C243" s="22">
        <f>IFERROR(IF(B243="",0,VLOOKUP(B243,#REF!,13,FALSE)*1),0)</f>
        <v>0</v>
      </c>
      <c r="D243" s="1">
        <f t="shared" si="95"/>
        <v>0</v>
      </c>
      <c r="E243" s="2"/>
      <c r="F243" s="2" t="str">
        <f t="shared" si="96"/>
        <v/>
      </c>
      <c r="G243" s="23" t="str">
        <f t="shared" si="97"/>
        <v/>
      </c>
      <c r="H243" s="24" t="str">
        <f t="shared" si="98"/>
        <v/>
      </c>
      <c r="I243" s="25" t="str">
        <f t="shared" si="99"/>
        <v/>
      </c>
    </row>
    <row r="244" spans="1:9" x14ac:dyDescent="0.25">
      <c r="A244" s="21">
        <f t="shared" si="94"/>
        <v>234</v>
      </c>
      <c r="B244" s="26"/>
      <c r="C244" s="22">
        <f>IFERROR(IF(B244="",0,VLOOKUP(B244,#REF!,13,FALSE)*1),0)</f>
        <v>0</v>
      </c>
      <c r="D244" s="1">
        <f t="shared" si="95"/>
        <v>0</v>
      </c>
      <c r="E244" s="2"/>
      <c r="F244" s="2" t="str">
        <f t="shared" si="96"/>
        <v/>
      </c>
      <c r="G244" s="23" t="str">
        <f t="shared" si="97"/>
        <v/>
      </c>
      <c r="H244" s="24" t="str">
        <f t="shared" si="98"/>
        <v/>
      </c>
      <c r="I244" s="25" t="str">
        <f t="shared" si="99"/>
        <v/>
      </c>
    </row>
    <row r="245" spans="1:9" x14ac:dyDescent="0.25">
      <c r="A245" s="21">
        <f t="shared" si="94"/>
        <v>235</v>
      </c>
      <c r="B245" s="26"/>
      <c r="C245" s="22">
        <f>IFERROR(IF(B245="",0,VLOOKUP(B245,#REF!,13,FALSE)*1),0)</f>
        <v>0</v>
      </c>
      <c r="D245" s="1">
        <f t="shared" si="95"/>
        <v>0</v>
      </c>
      <c r="E245" s="2"/>
      <c r="F245" s="2" t="str">
        <f t="shared" si="96"/>
        <v/>
      </c>
      <c r="G245" s="23" t="str">
        <f t="shared" si="97"/>
        <v/>
      </c>
      <c r="H245" s="24" t="str">
        <f t="shared" si="98"/>
        <v/>
      </c>
      <c r="I245" s="25" t="str">
        <f t="shared" si="99"/>
        <v/>
      </c>
    </row>
    <row r="246" spans="1:9" x14ac:dyDescent="0.25">
      <c r="A246" s="21">
        <f t="shared" si="94"/>
        <v>236</v>
      </c>
      <c r="B246" s="26"/>
      <c r="C246" s="22">
        <f>IFERROR(IF(B246="",0,VLOOKUP(B246,#REF!,13,FALSE)*1),0)</f>
        <v>0</v>
      </c>
      <c r="D246" s="1">
        <f t="shared" si="95"/>
        <v>0</v>
      </c>
      <c r="E246" s="2"/>
      <c r="F246" s="2" t="str">
        <f t="shared" si="96"/>
        <v/>
      </c>
      <c r="G246" s="23" t="str">
        <f t="shared" si="97"/>
        <v/>
      </c>
      <c r="H246" s="24" t="str">
        <f t="shared" si="98"/>
        <v/>
      </c>
      <c r="I246" s="25" t="str">
        <f t="shared" si="99"/>
        <v/>
      </c>
    </row>
    <row r="247" spans="1:9" x14ac:dyDescent="0.25">
      <c r="A247" s="21">
        <f t="shared" si="94"/>
        <v>237</v>
      </c>
      <c r="B247" s="26"/>
      <c r="C247" s="22">
        <f>IFERROR(IF(B247="",0,VLOOKUP(B247,#REF!,13,FALSE)*1),0)</f>
        <v>0</v>
      </c>
      <c r="D247" s="1">
        <f t="shared" si="95"/>
        <v>0</v>
      </c>
      <c r="E247" s="2"/>
      <c r="F247" s="2" t="str">
        <f t="shared" si="96"/>
        <v/>
      </c>
      <c r="G247" s="23" t="str">
        <f t="shared" si="97"/>
        <v/>
      </c>
      <c r="H247" s="24" t="str">
        <f t="shared" si="98"/>
        <v/>
      </c>
      <c r="I247" s="25" t="str">
        <f t="shared" si="99"/>
        <v/>
      </c>
    </row>
    <row r="248" spans="1:9" x14ac:dyDescent="0.25">
      <c r="A248" s="21">
        <f t="shared" si="94"/>
        <v>238</v>
      </c>
      <c r="B248" s="26"/>
      <c r="C248" s="22">
        <f>IFERROR(IF(B248="",0,VLOOKUP(B248,#REF!,13,FALSE)*1),0)</f>
        <v>0</v>
      </c>
      <c r="D248" s="1">
        <f t="shared" si="95"/>
        <v>0</v>
      </c>
      <c r="E248" s="2"/>
      <c r="F248" s="2" t="str">
        <f t="shared" si="96"/>
        <v/>
      </c>
      <c r="G248" s="23" t="str">
        <f t="shared" si="97"/>
        <v/>
      </c>
      <c r="H248" s="24" t="str">
        <f t="shared" si="98"/>
        <v/>
      </c>
      <c r="I248" s="25" t="str">
        <f t="shared" si="99"/>
        <v/>
      </c>
    </row>
    <row r="249" spans="1:9" x14ac:dyDescent="0.25">
      <c r="A249" s="21">
        <f t="shared" si="94"/>
        <v>239</v>
      </c>
      <c r="B249" s="26"/>
      <c r="C249" s="22">
        <f>IFERROR(IF(B249="",0,VLOOKUP(B249,#REF!,13,FALSE)*1),0)</f>
        <v>0</v>
      </c>
      <c r="D249" s="1">
        <f t="shared" si="95"/>
        <v>0</v>
      </c>
      <c r="E249" s="2"/>
      <c r="F249" s="2" t="str">
        <f t="shared" si="96"/>
        <v/>
      </c>
      <c r="G249" s="23" t="str">
        <f t="shared" si="97"/>
        <v/>
      </c>
      <c r="H249" s="24" t="str">
        <f t="shared" si="98"/>
        <v/>
      </c>
      <c r="I249" s="25" t="str">
        <f t="shared" si="99"/>
        <v/>
      </c>
    </row>
    <row r="250" spans="1:9" x14ac:dyDescent="0.25">
      <c r="A250" s="21">
        <f t="shared" si="94"/>
        <v>240</v>
      </c>
      <c r="B250" s="26"/>
      <c r="C250" s="22">
        <f>IFERROR(IF(B250="",0,VLOOKUP(B250,#REF!,13,FALSE)*1),0)</f>
        <v>0</v>
      </c>
      <c r="D250" s="1">
        <f t="shared" si="95"/>
        <v>0</v>
      </c>
      <c r="E250" s="2"/>
      <c r="F250" s="2" t="str">
        <f t="shared" si="96"/>
        <v/>
      </c>
      <c r="G250" s="23" t="str">
        <f t="shared" si="97"/>
        <v/>
      </c>
      <c r="H250" s="24" t="str">
        <f t="shared" si="98"/>
        <v/>
      </c>
      <c r="I250" s="25" t="str">
        <f t="shared" si="99"/>
        <v/>
      </c>
    </row>
    <row r="251" spans="1:9" x14ac:dyDescent="0.25">
      <c r="A251" s="21">
        <f t="shared" si="94"/>
        <v>241</v>
      </c>
      <c r="B251" s="26"/>
      <c r="C251" s="22">
        <f>IFERROR(IF(B251="",0,VLOOKUP(B251,#REF!,13,FALSE)*1),0)</f>
        <v>0</v>
      </c>
      <c r="D251" s="1">
        <f t="shared" si="95"/>
        <v>0</v>
      </c>
      <c r="E251" s="2"/>
      <c r="F251" s="2" t="str">
        <f t="shared" si="96"/>
        <v/>
      </c>
      <c r="G251" s="23" t="str">
        <f t="shared" si="97"/>
        <v/>
      </c>
      <c r="H251" s="24" t="str">
        <f t="shared" si="98"/>
        <v/>
      </c>
      <c r="I251" s="25" t="str">
        <f t="shared" si="99"/>
        <v/>
      </c>
    </row>
    <row r="252" spans="1:9" x14ac:dyDescent="0.25">
      <c r="A252" s="21">
        <f t="shared" si="94"/>
        <v>242</v>
      </c>
      <c r="B252" s="26"/>
      <c r="C252" s="22">
        <f>IFERROR(IF(B252="",0,VLOOKUP(B252,#REF!,13,FALSE)*1),0)</f>
        <v>0</v>
      </c>
      <c r="D252" s="1">
        <f t="shared" si="95"/>
        <v>0</v>
      </c>
      <c r="E252" s="2"/>
      <c r="F252" s="2" t="str">
        <f t="shared" si="96"/>
        <v/>
      </c>
      <c r="G252" s="23" t="str">
        <f t="shared" si="97"/>
        <v/>
      </c>
      <c r="H252" s="24" t="str">
        <f t="shared" si="98"/>
        <v/>
      </c>
      <c r="I252" s="25" t="str">
        <f t="shared" si="99"/>
        <v/>
      </c>
    </row>
    <row r="253" spans="1:9" x14ac:dyDescent="0.25">
      <c r="A253" s="21">
        <f t="shared" si="94"/>
        <v>243</v>
      </c>
      <c r="B253" s="26"/>
      <c r="C253" s="22">
        <f>IFERROR(IF(B253="",0,VLOOKUP(B253,#REF!,13,FALSE)*1),0)</f>
        <v>0</v>
      </c>
      <c r="D253" s="1">
        <f t="shared" si="95"/>
        <v>0</v>
      </c>
      <c r="E253" s="2"/>
      <c r="F253" s="2" t="str">
        <f t="shared" si="96"/>
        <v/>
      </c>
      <c r="G253" s="23" t="str">
        <f t="shared" si="97"/>
        <v/>
      </c>
      <c r="H253" s="24" t="str">
        <f t="shared" si="98"/>
        <v/>
      </c>
      <c r="I253" s="25" t="str">
        <f t="shared" si="99"/>
        <v/>
      </c>
    </row>
    <row r="254" spans="1:9" x14ac:dyDescent="0.25">
      <c r="A254" s="21">
        <f t="shared" si="94"/>
        <v>244</v>
      </c>
      <c r="B254" s="26"/>
      <c r="C254" s="22">
        <f>IFERROR(IF(B254="",0,VLOOKUP(B254,#REF!,13,FALSE)*1),0)</f>
        <v>0</v>
      </c>
      <c r="D254" s="1">
        <f t="shared" si="95"/>
        <v>0</v>
      </c>
      <c r="E254" s="2"/>
      <c r="F254" s="2" t="str">
        <f t="shared" si="96"/>
        <v/>
      </c>
      <c r="G254" s="23" t="str">
        <f t="shared" si="97"/>
        <v/>
      </c>
      <c r="H254" s="24" t="str">
        <f t="shared" si="98"/>
        <v/>
      </c>
      <c r="I254" s="25" t="str">
        <f t="shared" si="99"/>
        <v/>
      </c>
    </row>
    <row r="255" spans="1:9" x14ac:dyDescent="0.25">
      <c r="A255" s="21">
        <f t="shared" si="94"/>
        <v>245</v>
      </c>
      <c r="B255" s="26"/>
      <c r="C255" s="22">
        <f>IFERROR(IF(B255="",0,VLOOKUP(B255,#REF!,13,FALSE)*1),0)</f>
        <v>0</v>
      </c>
      <c r="D255" s="1">
        <f t="shared" si="95"/>
        <v>0</v>
      </c>
      <c r="E255" s="2"/>
      <c r="F255" s="2" t="str">
        <f t="shared" si="96"/>
        <v/>
      </c>
      <c r="G255" s="23" t="str">
        <f t="shared" si="97"/>
        <v/>
      </c>
      <c r="H255" s="24" t="str">
        <f t="shared" si="98"/>
        <v/>
      </c>
      <c r="I255" s="25" t="str">
        <f t="shared" si="99"/>
        <v/>
      </c>
    </row>
    <row r="256" spans="1:9" x14ac:dyDescent="0.25">
      <c r="A256" s="21">
        <f t="shared" si="94"/>
        <v>246</v>
      </c>
      <c r="B256" s="26"/>
      <c r="C256" s="22">
        <f>IFERROR(IF(B256="",0,VLOOKUP(B256,#REF!,13,FALSE)*1),0)</f>
        <v>0</v>
      </c>
      <c r="D256" s="1">
        <f t="shared" si="95"/>
        <v>0</v>
      </c>
      <c r="E256" s="2"/>
      <c r="F256" s="2" t="str">
        <f t="shared" si="96"/>
        <v/>
      </c>
      <c r="G256" s="23" t="str">
        <f t="shared" si="97"/>
        <v/>
      </c>
      <c r="H256" s="24" t="str">
        <f t="shared" si="98"/>
        <v/>
      </c>
      <c r="I256" s="25" t="str">
        <f t="shared" si="99"/>
        <v/>
      </c>
    </row>
    <row r="257" spans="1:9" x14ac:dyDescent="0.25">
      <c r="A257" s="21">
        <f t="shared" si="94"/>
        <v>247</v>
      </c>
      <c r="B257" s="26"/>
      <c r="C257" s="22">
        <f>IFERROR(IF(B257="",0,VLOOKUP(B257,#REF!,13,FALSE)*1),0)</f>
        <v>0</v>
      </c>
      <c r="D257" s="1">
        <f t="shared" si="95"/>
        <v>0</v>
      </c>
      <c r="E257" s="2"/>
      <c r="F257" s="2" t="str">
        <f t="shared" si="96"/>
        <v/>
      </c>
      <c r="G257" s="23" t="str">
        <f t="shared" si="97"/>
        <v/>
      </c>
      <c r="H257" s="24" t="str">
        <f t="shared" si="98"/>
        <v/>
      </c>
      <c r="I257" s="25" t="str">
        <f t="shared" si="99"/>
        <v/>
      </c>
    </row>
    <row r="258" spans="1:9" x14ac:dyDescent="0.25">
      <c r="A258" s="21">
        <f t="shared" si="94"/>
        <v>248</v>
      </c>
      <c r="B258" s="26"/>
      <c r="C258" s="22">
        <f>IFERROR(IF(B258="",0,VLOOKUP(B258,#REF!,13,FALSE)*1),0)</f>
        <v>0</v>
      </c>
      <c r="D258" s="1">
        <f t="shared" si="95"/>
        <v>0</v>
      </c>
      <c r="E258" s="2"/>
      <c r="F258" s="2" t="str">
        <f t="shared" si="96"/>
        <v/>
      </c>
      <c r="G258" s="23" t="str">
        <f t="shared" si="97"/>
        <v/>
      </c>
      <c r="H258" s="24" t="str">
        <f t="shared" si="98"/>
        <v/>
      </c>
      <c r="I258" s="25" t="str">
        <f t="shared" si="99"/>
        <v/>
      </c>
    </row>
    <row r="259" spans="1:9" x14ac:dyDescent="0.25">
      <c r="A259" s="21">
        <f t="shared" si="94"/>
        <v>249</v>
      </c>
      <c r="B259" s="26"/>
      <c r="C259" s="22">
        <f>IFERROR(IF(B259="",0,VLOOKUP(B259,#REF!,13,FALSE)*1),0)</f>
        <v>0</v>
      </c>
      <c r="D259" s="1">
        <f t="shared" si="95"/>
        <v>0</v>
      </c>
      <c r="E259" s="2"/>
      <c r="F259" s="2" t="str">
        <f t="shared" si="96"/>
        <v/>
      </c>
      <c r="G259" s="23" t="str">
        <f t="shared" si="97"/>
        <v/>
      </c>
      <c r="H259" s="24" t="str">
        <f t="shared" si="98"/>
        <v/>
      </c>
      <c r="I259" s="25" t="str">
        <f t="shared" si="99"/>
        <v/>
      </c>
    </row>
    <row r="260" spans="1:9" x14ac:dyDescent="0.25">
      <c r="A260" s="21">
        <f t="shared" si="94"/>
        <v>250</v>
      </c>
      <c r="B260" s="26"/>
      <c r="C260" s="22">
        <f>IFERROR(IF(B260="",0,VLOOKUP(B260,#REF!,13,FALSE)*1),0)</f>
        <v>0</v>
      </c>
      <c r="D260" s="1">
        <f t="shared" si="95"/>
        <v>0</v>
      </c>
      <c r="E260" s="2"/>
      <c r="F260" s="2" t="str">
        <f t="shared" si="96"/>
        <v/>
      </c>
      <c r="G260" s="23" t="str">
        <f t="shared" si="97"/>
        <v/>
      </c>
      <c r="H260" s="24" t="str">
        <f t="shared" si="98"/>
        <v/>
      </c>
      <c r="I260" s="25" t="str">
        <f t="shared" si="99"/>
        <v/>
      </c>
    </row>
    <row r="261" spans="1:9" x14ac:dyDescent="0.25">
      <c r="A261" s="21">
        <f t="shared" si="94"/>
        <v>251</v>
      </c>
      <c r="B261" s="26"/>
      <c r="C261" s="22">
        <f>IFERROR(IF(B261="",0,VLOOKUP(B261,#REF!,13,FALSE)*1),0)</f>
        <v>0</v>
      </c>
      <c r="D261" s="1">
        <f t="shared" si="95"/>
        <v>0</v>
      </c>
      <c r="E261" s="2"/>
      <c r="F261" s="2" t="str">
        <f t="shared" si="96"/>
        <v/>
      </c>
      <c r="G261" s="23" t="str">
        <f t="shared" si="97"/>
        <v/>
      </c>
      <c r="H261" s="24" t="str">
        <f t="shared" si="98"/>
        <v/>
      </c>
      <c r="I261" s="25" t="str">
        <f t="shared" si="99"/>
        <v/>
      </c>
    </row>
    <row r="262" spans="1:9" x14ac:dyDescent="0.25">
      <c r="A262" s="21">
        <f t="shared" si="94"/>
        <v>252</v>
      </c>
      <c r="B262" s="26"/>
      <c r="C262" s="22">
        <f>IFERROR(IF(B262="",0,VLOOKUP(B262,#REF!,13,FALSE)*1),0)</f>
        <v>0</v>
      </c>
      <c r="D262" s="1">
        <f t="shared" si="95"/>
        <v>0</v>
      </c>
      <c r="E262" s="2"/>
      <c r="F262" s="2" t="str">
        <f t="shared" si="96"/>
        <v/>
      </c>
      <c r="G262" s="23" t="str">
        <f t="shared" si="97"/>
        <v/>
      </c>
      <c r="H262" s="24" t="str">
        <f t="shared" si="98"/>
        <v/>
      </c>
      <c r="I262" s="25" t="str">
        <f t="shared" si="99"/>
        <v/>
      </c>
    </row>
    <row r="263" spans="1:9" x14ac:dyDescent="0.25">
      <c r="A263" s="21">
        <f t="shared" si="94"/>
        <v>253</v>
      </c>
      <c r="B263" s="26"/>
      <c r="C263" s="22">
        <f>IFERROR(IF(B263="",0,VLOOKUP(B263,#REF!,13,FALSE)*1),0)</f>
        <v>0</v>
      </c>
      <c r="D263" s="1">
        <f t="shared" si="95"/>
        <v>0</v>
      </c>
      <c r="E263" s="2"/>
      <c r="F263" s="2" t="str">
        <f t="shared" si="96"/>
        <v/>
      </c>
      <c r="G263" s="23" t="str">
        <f t="shared" si="97"/>
        <v/>
      </c>
      <c r="H263" s="24" t="str">
        <f t="shared" si="98"/>
        <v/>
      </c>
      <c r="I263" s="25" t="str">
        <f t="shared" si="99"/>
        <v/>
      </c>
    </row>
    <row r="264" spans="1:9" x14ac:dyDescent="0.25">
      <c r="A264" s="21">
        <f t="shared" si="94"/>
        <v>254</v>
      </c>
      <c r="B264" s="26"/>
      <c r="C264" s="22">
        <f>IFERROR(IF(B264="",0,VLOOKUP(B264,#REF!,13,FALSE)*1),0)</f>
        <v>0</v>
      </c>
      <c r="D264" s="1">
        <f t="shared" si="95"/>
        <v>0</v>
      </c>
      <c r="E264" s="2"/>
      <c r="F264" s="2" t="str">
        <f t="shared" si="96"/>
        <v/>
      </c>
      <c r="G264" s="23" t="str">
        <f t="shared" si="97"/>
        <v/>
      </c>
      <c r="H264" s="24" t="str">
        <f t="shared" si="98"/>
        <v/>
      </c>
      <c r="I264" s="25" t="str">
        <f t="shared" si="99"/>
        <v/>
      </c>
    </row>
    <row r="265" spans="1:9" x14ac:dyDescent="0.25">
      <c r="A265" s="21">
        <f t="shared" si="94"/>
        <v>255</v>
      </c>
      <c r="B265" s="26"/>
      <c r="C265" s="22">
        <f>IFERROR(IF(B265="",0,VLOOKUP(B265,#REF!,13,FALSE)*1),0)</f>
        <v>0</v>
      </c>
      <c r="D265" s="1">
        <f t="shared" si="95"/>
        <v>0</v>
      </c>
      <c r="E265" s="2"/>
      <c r="F265" s="2" t="str">
        <f t="shared" si="96"/>
        <v/>
      </c>
      <c r="G265" s="23" t="str">
        <f t="shared" si="97"/>
        <v/>
      </c>
      <c r="H265" s="24" t="str">
        <f t="shared" si="98"/>
        <v/>
      </c>
      <c r="I265" s="25" t="str">
        <f t="shared" si="99"/>
        <v/>
      </c>
    </row>
    <row r="266" spans="1:9" x14ac:dyDescent="0.25">
      <c r="A266" s="21">
        <f t="shared" si="94"/>
        <v>256</v>
      </c>
      <c r="B266" s="26"/>
      <c r="C266" s="22">
        <f>IFERROR(IF(B266="",0,VLOOKUP(B266,#REF!,13,FALSE)*1),0)</f>
        <v>0</v>
      </c>
      <c r="D266" s="1">
        <f t="shared" si="95"/>
        <v>0</v>
      </c>
      <c r="E266" s="2"/>
      <c r="F266" s="2" t="str">
        <f t="shared" si="96"/>
        <v/>
      </c>
      <c r="G266" s="23" t="str">
        <f t="shared" si="97"/>
        <v/>
      </c>
      <c r="H266" s="24" t="str">
        <f t="shared" si="98"/>
        <v/>
      </c>
      <c r="I266" s="25" t="str">
        <f t="shared" si="99"/>
        <v/>
      </c>
    </row>
    <row r="267" spans="1:9" x14ac:dyDescent="0.25">
      <c r="A267" s="21">
        <f t="shared" si="94"/>
        <v>257</v>
      </c>
      <c r="B267" s="26"/>
      <c r="C267" s="22">
        <f>IFERROR(IF(B267="",0,VLOOKUP(B267,#REF!,13,FALSE)*1),0)</f>
        <v>0</v>
      </c>
      <c r="D267" s="1">
        <f t="shared" si="95"/>
        <v>0</v>
      </c>
      <c r="E267" s="2"/>
      <c r="F267" s="2" t="str">
        <f t="shared" si="96"/>
        <v/>
      </c>
      <c r="G267" s="23" t="str">
        <f t="shared" si="97"/>
        <v/>
      </c>
      <c r="H267" s="24" t="str">
        <f t="shared" si="98"/>
        <v/>
      </c>
      <c r="I267" s="25" t="str">
        <f t="shared" si="99"/>
        <v/>
      </c>
    </row>
    <row r="268" spans="1:9" x14ac:dyDescent="0.25">
      <c r="A268" s="21">
        <f t="shared" ref="A268:A300" si="100">1+A267</f>
        <v>258</v>
      </c>
      <c r="B268" s="26"/>
      <c r="C268" s="22">
        <f>IFERROR(IF(B268="",0,VLOOKUP(B268,#REF!,13,FALSE)*1),0)</f>
        <v>0</v>
      </c>
      <c r="D268" s="1">
        <f t="shared" si="95"/>
        <v>0</v>
      </c>
      <c r="E268" s="2"/>
      <c r="F268" s="2" t="str">
        <f t="shared" si="96"/>
        <v/>
      </c>
      <c r="G268" s="23" t="str">
        <f t="shared" si="97"/>
        <v/>
      </c>
      <c r="H268" s="24" t="str">
        <f t="shared" si="98"/>
        <v/>
      </c>
      <c r="I268" s="25" t="str">
        <f t="shared" si="99"/>
        <v/>
      </c>
    </row>
    <row r="269" spans="1:9" x14ac:dyDescent="0.25">
      <c r="A269" s="21">
        <f t="shared" si="100"/>
        <v>259</v>
      </c>
      <c r="B269" s="26"/>
      <c r="C269" s="22">
        <f>IFERROR(IF(B269="",0,VLOOKUP(B269,#REF!,13,FALSE)*1),0)</f>
        <v>0</v>
      </c>
      <c r="D269" s="1">
        <f t="shared" si="95"/>
        <v>0</v>
      </c>
      <c r="E269" s="2"/>
      <c r="F269" s="2" t="str">
        <f t="shared" si="96"/>
        <v/>
      </c>
      <c r="G269" s="23" t="str">
        <f t="shared" si="97"/>
        <v/>
      </c>
      <c r="H269" s="24" t="str">
        <f t="shared" si="98"/>
        <v/>
      </c>
      <c r="I269" s="25" t="str">
        <f t="shared" si="99"/>
        <v/>
      </c>
    </row>
    <row r="270" spans="1:9" x14ac:dyDescent="0.25">
      <c r="A270" s="21">
        <f t="shared" si="100"/>
        <v>260</v>
      </c>
      <c r="B270" s="26"/>
      <c r="C270" s="22">
        <f>IFERROR(IF(B270="",0,VLOOKUP(B270,#REF!,13,FALSE)*1),0)</f>
        <v>0</v>
      </c>
      <c r="D270" s="1">
        <f t="shared" si="95"/>
        <v>0</v>
      </c>
      <c r="E270" s="2"/>
      <c r="F270" s="2" t="str">
        <f t="shared" si="96"/>
        <v/>
      </c>
      <c r="G270" s="23" t="str">
        <f t="shared" si="97"/>
        <v/>
      </c>
      <c r="H270" s="24" t="str">
        <f t="shared" si="98"/>
        <v/>
      </c>
      <c r="I270" s="25" t="str">
        <f t="shared" si="99"/>
        <v/>
      </c>
    </row>
    <row r="271" spans="1:9" x14ac:dyDescent="0.25">
      <c r="A271" s="21">
        <f t="shared" si="100"/>
        <v>261</v>
      </c>
      <c r="B271" s="26"/>
      <c r="C271" s="22">
        <f>IFERROR(IF(B271="",0,VLOOKUP(B271,#REF!,13,FALSE)*1),0)</f>
        <v>0</v>
      </c>
      <c r="D271" s="1">
        <f t="shared" si="95"/>
        <v>0</v>
      </c>
      <c r="E271" s="2"/>
      <c r="F271" s="2" t="str">
        <f t="shared" si="96"/>
        <v/>
      </c>
      <c r="G271" s="23" t="str">
        <f t="shared" si="97"/>
        <v/>
      </c>
      <c r="H271" s="24" t="str">
        <f t="shared" si="98"/>
        <v/>
      </c>
      <c r="I271" s="25" t="str">
        <f t="shared" si="99"/>
        <v/>
      </c>
    </row>
    <row r="272" spans="1:9" x14ac:dyDescent="0.25">
      <c r="A272" s="21">
        <f t="shared" si="100"/>
        <v>262</v>
      </c>
      <c r="B272" s="26"/>
      <c r="C272" s="22">
        <f>IFERROR(IF(B272="",0,VLOOKUP(B272,#REF!,13,FALSE)*1),0)</f>
        <v>0</v>
      </c>
      <c r="D272" s="1">
        <f t="shared" si="95"/>
        <v>0</v>
      </c>
      <c r="E272" s="2"/>
      <c r="F272" s="2" t="str">
        <f t="shared" si="96"/>
        <v/>
      </c>
      <c r="G272" s="23" t="str">
        <f t="shared" si="97"/>
        <v/>
      </c>
      <c r="H272" s="24" t="str">
        <f t="shared" si="98"/>
        <v/>
      </c>
      <c r="I272" s="25" t="str">
        <f t="shared" si="99"/>
        <v/>
      </c>
    </row>
    <row r="273" spans="1:9" x14ac:dyDescent="0.25">
      <c r="A273" s="21">
        <f t="shared" si="100"/>
        <v>263</v>
      </c>
      <c r="B273" s="26"/>
      <c r="C273" s="22">
        <f>IFERROR(IF(B273="",0,VLOOKUP(B273,#REF!,13,FALSE)*1),0)</f>
        <v>0</v>
      </c>
      <c r="D273" s="1">
        <f t="shared" ref="D273:D300" si="101">SUM(C273)</f>
        <v>0</v>
      </c>
      <c r="E273" s="2"/>
      <c r="F273" s="2" t="str">
        <f t="shared" ref="F273:F300" si="102">IF(D273&gt;=30,"1 blue &amp; 1 red wrist band, plus a POSTER",IF(D273&gt;=15,"1 blue &amp; 1 red wrist band",IF(D273&gt;=5,"1 blue wrist band only","")))</f>
        <v/>
      </c>
      <c r="G273" s="23" t="str">
        <f t="shared" ref="G273:G300" si="103">IF(D273&gt;=5,"YES","")</f>
        <v/>
      </c>
      <c r="H273" s="24" t="str">
        <f t="shared" ref="H273:H300" si="104">IF(D273&gt;=15,"YES","")</f>
        <v/>
      </c>
      <c r="I273" s="25" t="str">
        <f t="shared" ref="I273:I300" si="105">IF(D273&gt;=30,"YES","")</f>
        <v/>
      </c>
    </row>
    <row r="274" spans="1:9" x14ac:dyDescent="0.25">
      <c r="A274" s="21">
        <f t="shared" si="100"/>
        <v>264</v>
      </c>
      <c r="B274" s="26"/>
      <c r="C274" s="22">
        <f>IFERROR(IF(B274="",0,VLOOKUP(B274,#REF!,13,FALSE)*1),0)</f>
        <v>0</v>
      </c>
      <c r="D274" s="1">
        <f t="shared" si="101"/>
        <v>0</v>
      </c>
      <c r="E274" s="2"/>
      <c r="F274" s="2" t="str">
        <f t="shared" si="102"/>
        <v/>
      </c>
      <c r="G274" s="23" t="str">
        <f t="shared" si="103"/>
        <v/>
      </c>
      <c r="H274" s="24" t="str">
        <f t="shared" si="104"/>
        <v/>
      </c>
      <c r="I274" s="25" t="str">
        <f t="shared" si="105"/>
        <v/>
      </c>
    </row>
    <row r="275" spans="1:9" x14ac:dyDescent="0.25">
      <c r="A275" s="21">
        <f t="shared" si="100"/>
        <v>265</v>
      </c>
      <c r="B275" s="26"/>
      <c r="C275" s="22">
        <f>IFERROR(IF(B275="",0,VLOOKUP(B275,#REF!,13,FALSE)*1),0)</f>
        <v>0</v>
      </c>
      <c r="D275" s="1">
        <f t="shared" si="101"/>
        <v>0</v>
      </c>
      <c r="E275" s="2"/>
      <c r="F275" s="2" t="str">
        <f t="shared" si="102"/>
        <v/>
      </c>
      <c r="G275" s="23" t="str">
        <f t="shared" si="103"/>
        <v/>
      </c>
      <c r="H275" s="24" t="str">
        <f t="shared" si="104"/>
        <v/>
      </c>
      <c r="I275" s="25" t="str">
        <f t="shared" si="105"/>
        <v/>
      </c>
    </row>
    <row r="276" spans="1:9" x14ac:dyDescent="0.25">
      <c r="A276" s="21">
        <f t="shared" si="100"/>
        <v>266</v>
      </c>
      <c r="B276" s="26"/>
      <c r="C276" s="22">
        <f>IFERROR(IF(B276="",0,VLOOKUP(B276,#REF!,13,FALSE)*1),0)</f>
        <v>0</v>
      </c>
      <c r="D276" s="1">
        <f t="shared" si="101"/>
        <v>0</v>
      </c>
      <c r="E276" s="2"/>
      <c r="F276" s="2" t="str">
        <f t="shared" si="102"/>
        <v/>
      </c>
      <c r="G276" s="23" t="str">
        <f t="shared" si="103"/>
        <v/>
      </c>
      <c r="H276" s="24" t="str">
        <f t="shared" si="104"/>
        <v/>
      </c>
      <c r="I276" s="25" t="str">
        <f t="shared" si="105"/>
        <v/>
      </c>
    </row>
    <row r="277" spans="1:9" x14ac:dyDescent="0.25">
      <c r="A277" s="21">
        <f t="shared" si="100"/>
        <v>267</v>
      </c>
      <c r="B277" s="26"/>
      <c r="C277" s="22">
        <f>IFERROR(IF(B277="",0,VLOOKUP(B277,#REF!,13,FALSE)*1),0)</f>
        <v>0</v>
      </c>
      <c r="D277" s="1">
        <f t="shared" si="101"/>
        <v>0</v>
      </c>
      <c r="E277" s="2"/>
      <c r="F277" s="2" t="str">
        <f t="shared" si="102"/>
        <v/>
      </c>
      <c r="G277" s="23" t="str">
        <f t="shared" si="103"/>
        <v/>
      </c>
      <c r="H277" s="24" t="str">
        <f t="shared" si="104"/>
        <v/>
      </c>
      <c r="I277" s="25" t="str">
        <f t="shared" si="105"/>
        <v/>
      </c>
    </row>
    <row r="278" spans="1:9" x14ac:dyDescent="0.25">
      <c r="A278" s="21">
        <f t="shared" si="100"/>
        <v>268</v>
      </c>
      <c r="B278" s="26"/>
      <c r="C278" s="22">
        <f>IFERROR(IF(B278="",0,VLOOKUP(B278,#REF!,13,FALSE)*1),0)</f>
        <v>0</v>
      </c>
      <c r="D278" s="1">
        <f t="shared" si="101"/>
        <v>0</v>
      </c>
      <c r="E278" s="2"/>
      <c r="F278" s="2" t="str">
        <f t="shared" si="102"/>
        <v/>
      </c>
      <c r="G278" s="23" t="str">
        <f t="shared" si="103"/>
        <v/>
      </c>
      <c r="H278" s="24" t="str">
        <f t="shared" si="104"/>
        <v/>
      </c>
      <c r="I278" s="25" t="str">
        <f t="shared" si="105"/>
        <v/>
      </c>
    </row>
    <row r="279" spans="1:9" x14ac:dyDescent="0.25">
      <c r="A279" s="21">
        <f t="shared" si="100"/>
        <v>269</v>
      </c>
      <c r="B279" s="26"/>
      <c r="C279" s="22">
        <f>IFERROR(IF(B279="",0,VLOOKUP(B279,#REF!,13,FALSE)*1),0)</f>
        <v>0</v>
      </c>
      <c r="D279" s="1">
        <f t="shared" si="101"/>
        <v>0</v>
      </c>
      <c r="E279" s="2"/>
      <c r="F279" s="2" t="str">
        <f t="shared" si="102"/>
        <v/>
      </c>
      <c r="G279" s="23" t="str">
        <f t="shared" si="103"/>
        <v/>
      </c>
      <c r="H279" s="24" t="str">
        <f t="shared" si="104"/>
        <v/>
      </c>
      <c r="I279" s="25" t="str">
        <f t="shared" si="105"/>
        <v/>
      </c>
    </row>
    <row r="280" spans="1:9" x14ac:dyDescent="0.25">
      <c r="A280" s="21">
        <f t="shared" si="100"/>
        <v>270</v>
      </c>
      <c r="B280" s="26"/>
      <c r="C280" s="22">
        <f>IFERROR(IF(B280="",0,VLOOKUP(B280,#REF!,13,FALSE)*1),0)</f>
        <v>0</v>
      </c>
      <c r="D280" s="1">
        <f t="shared" si="101"/>
        <v>0</v>
      </c>
      <c r="E280" s="2"/>
      <c r="F280" s="2" t="str">
        <f t="shared" si="102"/>
        <v/>
      </c>
      <c r="G280" s="23" t="str">
        <f t="shared" si="103"/>
        <v/>
      </c>
      <c r="H280" s="24" t="str">
        <f t="shared" si="104"/>
        <v/>
      </c>
      <c r="I280" s="25" t="str">
        <f t="shared" si="105"/>
        <v/>
      </c>
    </row>
    <row r="281" spans="1:9" x14ac:dyDescent="0.25">
      <c r="A281" s="21">
        <f t="shared" si="100"/>
        <v>271</v>
      </c>
      <c r="B281" s="26"/>
      <c r="C281" s="22">
        <f>IFERROR(IF(B281="",0,VLOOKUP(B281,#REF!,13,FALSE)*1),0)</f>
        <v>0</v>
      </c>
      <c r="D281" s="1">
        <f t="shared" si="101"/>
        <v>0</v>
      </c>
      <c r="E281" s="2"/>
      <c r="F281" s="2" t="str">
        <f t="shared" si="102"/>
        <v/>
      </c>
      <c r="G281" s="23" t="str">
        <f t="shared" si="103"/>
        <v/>
      </c>
      <c r="H281" s="24" t="str">
        <f t="shared" si="104"/>
        <v/>
      </c>
      <c r="I281" s="25" t="str">
        <f t="shared" si="105"/>
        <v/>
      </c>
    </row>
    <row r="282" spans="1:9" x14ac:dyDescent="0.25">
      <c r="A282" s="21">
        <f t="shared" si="100"/>
        <v>272</v>
      </c>
      <c r="B282" s="26"/>
      <c r="C282" s="22">
        <f>IFERROR(IF(B282="",0,VLOOKUP(B282,#REF!,13,FALSE)*1),0)</f>
        <v>0</v>
      </c>
      <c r="D282" s="1">
        <f t="shared" si="101"/>
        <v>0</v>
      </c>
      <c r="E282" s="2"/>
      <c r="F282" s="2" t="str">
        <f t="shared" si="102"/>
        <v/>
      </c>
      <c r="G282" s="23" t="str">
        <f t="shared" si="103"/>
        <v/>
      </c>
      <c r="H282" s="24" t="str">
        <f t="shared" si="104"/>
        <v/>
      </c>
      <c r="I282" s="25" t="str">
        <f t="shared" si="105"/>
        <v/>
      </c>
    </row>
    <row r="283" spans="1:9" x14ac:dyDescent="0.25">
      <c r="A283" s="21">
        <f t="shared" si="100"/>
        <v>273</v>
      </c>
      <c r="B283" s="26"/>
      <c r="C283" s="22">
        <f>IFERROR(IF(B283="",0,VLOOKUP(B283,#REF!,13,FALSE)*1),0)</f>
        <v>0</v>
      </c>
      <c r="D283" s="1">
        <f t="shared" si="101"/>
        <v>0</v>
      </c>
      <c r="E283" s="2"/>
      <c r="F283" s="2" t="str">
        <f t="shared" si="102"/>
        <v/>
      </c>
      <c r="G283" s="23" t="str">
        <f t="shared" si="103"/>
        <v/>
      </c>
      <c r="H283" s="24" t="str">
        <f t="shared" si="104"/>
        <v/>
      </c>
      <c r="I283" s="25" t="str">
        <f t="shared" si="105"/>
        <v/>
      </c>
    </row>
    <row r="284" spans="1:9" x14ac:dyDescent="0.25">
      <c r="A284" s="21">
        <f t="shared" si="100"/>
        <v>274</v>
      </c>
      <c r="B284" s="26"/>
      <c r="C284" s="22">
        <f>IFERROR(IF(B284="",0,VLOOKUP(B284,#REF!,13,FALSE)*1),0)</f>
        <v>0</v>
      </c>
      <c r="D284" s="1">
        <f t="shared" si="101"/>
        <v>0</v>
      </c>
      <c r="E284" s="2"/>
      <c r="F284" s="2" t="str">
        <f t="shared" si="102"/>
        <v/>
      </c>
      <c r="G284" s="23" t="str">
        <f t="shared" si="103"/>
        <v/>
      </c>
      <c r="H284" s="24" t="str">
        <f t="shared" si="104"/>
        <v/>
      </c>
      <c r="I284" s="25" t="str">
        <f t="shared" si="105"/>
        <v/>
      </c>
    </row>
    <row r="285" spans="1:9" x14ac:dyDescent="0.25">
      <c r="A285" s="21">
        <f t="shared" si="100"/>
        <v>275</v>
      </c>
      <c r="B285" s="26"/>
      <c r="C285" s="22">
        <f>IFERROR(IF(B285="",0,VLOOKUP(B285,#REF!,13,FALSE)*1),0)</f>
        <v>0</v>
      </c>
      <c r="D285" s="1">
        <f t="shared" si="101"/>
        <v>0</v>
      </c>
      <c r="E285" s="2"/>
      <c r="F285" s="2" t="str">
        <f t="shared" si="102"/>
        <v/>
      </c>
      <c r="G285" s="23" t="str">
        <f t="shared" si="103"/>
        <v/>
      </c>
      <c r="H285" s="24" t="str">
        <f t="shared" si="104"/>
        <v/>
      </c>
      <c r="I285" s="25" t="str">
        <f t="shared" si="105"/>
        <v/>
      </c>
    </row>
    <row r="286" spans="1:9" x14ac:dyDescent="0.25">
      <c r="A286" s="21">
        <f t="shared" si="100"/>
        <v>276</v>
      </c>
      <c r="B286" s="26"/>
      <c r="C286" s="22">
        <f>IFERROR(IF(B286="",0,VLOOKUP(B286,#REF!,13,FALSE)*1),0)</f>
        <v>0</v>
      </c>
      <c r="D286" s="1">
        <f t="shared" si="101"/>
        <v>0</v>
      </c>
      <c r="E286" s="2"/>
      <c r="F286" s="2" t="str">
        <f t="shared" si="102"/>
        <v/>
      </c>
      <c r="G286" s="23" t="str">
        <f t="shared" si="103"/>
        <v/>
      </c>
      <c r="H286" s="24" t="str">
        <f t="shared" si="104"/>
        <v/>
      </c>
      <c r="I286" s="25" t="str">
        <f t="shared" si="105"/>
        <v/>
      </c>
    </row>
    <row r="287" spans="1:9" x14ac:dyDescent="0.25">
      <c r="A287" s="21">
        <f t="shared" si="100"/>
        <v>277</v>
      </c>
      <c r="B287" s="26"/>
      <c r="C287" s="22">
        <f>IFERROR(IF(B287="",0,VLOOKUP(B287,#REF!,13,FALSE)*1),0)</f>
        <v>0</v>
      </c>
      <c r="D287" s="1">
        <f t="shared" si="101"/>
        <v>0</v>
      </c>
      <c r="E287" s="2"/>
      <c r="F287" s="2" t="str">
        <f t="shared" si="102"/>
        <v/>
      </c>
      <c r="G287" s="23" t="str">
        <f t="shared" si="103"/>
        <v/>
      </c>
      <c r="H287" s="24" t="str">
        <f t="shared" si="104"/>
        <v/>
      </c>
      <c r="I287" s="25" t="str">
        <f t="shared" si="105"/>
        <v/>
      </c>
    </row>
    <row r="288" spans="1:9" x14ac:dyDescent="0.25">
      <c r="A288" s="21">
        <f t="shared" si="100"/>
        <v>278</v>
      </c>
      <c r="B288" s="26"/>
      <c r="C288" s="22">
        <f>IFERROR(IF(B288="",0,VLOOKUP(B288,#REF!,13,FALSE)*1),0)</f>
        <v>0</v>
      </c>
      <c r="D288" s="1">
        <f t="shared" si="101"/>
        <v>0</v>
      </c>
      <c r="E288" s="2"/>
      <c r="F288" s="2" t="str">
        <f t="shared" si="102"/>
        <v/>
      </c>
      <c r="G288" s="23" t="str">
        <f t="shared" si="103"/>
        <v/>
      </c>
      <c r="H288" s="24" t="str">
        <f t="shared" si="104"/>
        <v/>
      </c>
      <c r="I288" s="25" t="str">
        <f t="shared" si="105"/>
        <v/>
      </c>
    </row>
    <row r="289" spans="1:9" x14ac:dyDescent="0.25">
      <c r="A289" s="21">
        <f t="shared" si="100"/>
        <v>279</v>
      </c>
      <c r="B289" s="26"/>
      <c r="C289" s="22">
        <f>IFERROR(IF(B289="",0,VLOOKUP(B289,#REF!,13,FALSE)*1),0)</f>
        <v>0</v>
      </c>
      <c r="D289" s="1">
        <f t="shared" si="101"/>
        <v>0</v>
      </c>
      <c r="E289" s="2"/>
      <c r="F289" s="2" t="str">
        <f t="shared" si="102"/>
        <v/>
      </c>
      <c r="G289" s="23" t="str">
        <f t="shared" si="103"/>
        <v/>
      </c>
      <c r="H289" s="24" t="str">
        <f t="shared" si="104"/>
        <v/>
      </c>
      <c r="I289" s="25" t="str">
        <f t="shared" si="105"/>
        <v/>
      </c>
    </row>
    <row r="290" spans="1:9" x14ac:dyDescent="0.25">
      <c r="A290" s="21">
        <f t="shared" si="100"/>
        <v>280</v>
      </c>
      <c r="B290" s="26"/>
      <c r="C290" s="22">
        <f>IFERROR(IF(B290="",0,VLOOKUP(B290,#REF!,13,FALSE)*1),0)</f>
        <v>0</v>
      </c>
      <c r="D290" s="1">
        <f t="shared" si="101"/>
        <v>0</v>
      </c>
      <c r="E290" s="2"/>
      <c r="F290" s="2" t="str">
        <f t="shared" si="102"/>
        <v/>
      </c>
      <c r="G290" s="23" t="str">
        <f t="shared" si="103"/>
        <v/>
      </c>
      <c r="H290" s="24" t="str">
        <f t="shared" si="104"/>
        <v/>
      </c>
      <c r="I290" s="25" t="str">
        <f t="shared" si="105"/>
        <v/>
      </c>
    </row>
    <row r="291" spans="1:9" x14ac:dyDescent="0.25">
      <c r="A291" s="21">
        <f t="shared" si="100"/>
        <v>281</v>
      </c>
      <c r="B291" s="26"/>
      <c r="C291" s="22">
        <f>IFERROR(IF(B291="",0,VLOOKUP(B291,#REF!,13,FALSE)*1),0)</f>
        <v>0</v>
      </c>
      <c r="D291" s="1">
        <f t="shared" si="101"/>
        <v>0</v>
      </c>
      <c r="E291" s="2"/>
      <c r="F291" s="2" t="str">
        <f t="shared" si="102"/>
        <v/>
      </c>
      <c r="G291" s="23" t="str">
        <f t="shared" si="103"/>
        <v/>
      </c>
      <c r="H291" s="24" t="str">
        <f t="shared" si="104"/>
        <v/>
      </c>
      <c r="I291" s="25" t="str">
        <f t="shared" si="105"/>
        <v/>
      </c>
    </row>
    <row r="292" spans="1:9" x14ac:dyDescent="0.25">
      <c r="A292" s="21">
        <f t="shared" si="100"/>
        <v>282</v>
      </c>
      <c r="B292" s="26"/>
      <c r="C292" s="22">
        <f>IFERROR(IF(B292="",0,VLOOKUP(B292,#REF!,13,FALSE)*1),0)</f>
        <v>0</v>
      </c>
      <c r="D292" s="1">
        <f t="shared" si="101"/>
        <v>0</v>
      </c>
      <c r="E292" s="2"/>
      <c r="F292" s="2" t="str">
        <f t="shared" si="102"/>
        <v/>
      </c>
      <c r="G292" s="23" t="str">
        <f t="shared" si="103"/>
        <v/>
      </c>
      <c r="H292" s="24" t="str">
        <f t="shared" si="104"/>
        <v/>
      </c>
      <c r="I292" s="25" t="str">
        <f t="shared" si="105"/>
        <v/>
      </c>
    </row>
    <row r="293" spans="1:9" x14ac:dyDescent="0.25">
      <c r="A293" s="21">
        <f t="shared" si="100"/>
        <v>283</v>
      </c>
      <c r="B293" s="26"/>
      <c r="C293" s="22">
        <f>IFERROR(IF(B293="",0,VLOOKUP(B293,#REF!,13,FALSE)*1),0)</f>
        <v>0</v>
      </c>
      <c r="D293" s="1">
        <f t="shared" si="101"/>
        <v>0</v>
      </c>
      <c r="E293" s="2"/>
      <c r="F293" s="2" t="str">
        <f t="shared" si="102"/>
        <v/>
      </c>
      <c r="G293" s="23" t="str">
        <f t="shared" si="103"/>
        <v/>
      </c>
      <c r="H293" s="24" t="str">
        <f t="shared" si="104"/>
        <v/>
      </c>
      <c r="I293" s="25" t="str">
        <f t="shared" si="105"/>
        <v/>
      </c>
    </row>
    <row r="294" spans="1:9" x14ac:dyDescent="0.25">
      <c r="A294" s="21">
        <f t="shared" si="100"/>
        <v>284</v>
      </c>
      <c r="B294" s="26"/>
      <c r="C294" s="22">
        <f>IFERROR(IF(B294="",0,VLOOKUP(B294,#REF!,13,FALSE)*1),0)</f>
        <v>0</v>
      </c>
      <c r="D294" s="1">
        <f t="shared" si="101"/>
        <v>0</v>
      </c>
      <c r="E294" s="2"/>
      <c r="F294" s="2" t="str">
        <f t="shared" si="102"/>
        <v/>
      </c>
      <c r="G294" s="23" t="str">
        <f t="shared" si="103"/>
        <v/>
      </c>
      <c r="H294" s="24" t="str">
        <f t="shared" si="104"/>
        <v/>
      </c>
      <c r="I294" s="25" t="str">
        <f t="shared" si="105"/>
        <v/>
      </c>
    </row>
    <row r="295" spans="1:9" x14ac:dyDescent="0.25">
      <c r="A295" s="21">
        <f t="shared" si="100"/>
        <v>285</v>
      </c>
      <c r="B295" s="26"/>
      <c r="C295" s="22">
        <f>IFERROR(IF(B295="",0,VLOOKUP(B295,#REF!,13,FALSE)*1),0)</f>
        <v>0</v>
      </c>
      <c r="D295" s="1">
        <f t="shared" si="101"/>
        <v>0</v>
      </c>
      <c r="E295" s="2"/>
      <c r="F295" s="2" t="str">
        <f t="shared" si="102"/>
        <v/>
      </c>
      <c r="G295" s="23" t="str">
        <f t="shared" si="103"/>
        <v/>
      </c>
      <c r="H295" s="24" t="str">
        <f t="shared" si="104"/>
        <v/>
      </c>
      <c r="I295" s="25" t="str">
        <f t="shared" si="105"/>
        <v/>
      </c>
    </row>
    <row r="296" spans="1:9" x14ac:dyDescent="0.25">
      <c r="A296" s="21">
        <f t="shared" si="100"/>
        <v>286</v>
      </c>
      <c r="B296" s="26"/>
      <c r="C296" s="22">
        <f>IFERROR(IF(B296="",0,VLOOKUP(B296,#REF!,13,FALSE)*1),0)</f>
        <v>0</v>
      </c>
      <c r="D296" s="1">
        <f t="shared" si="101"/>
        <v>0</v>
      </c>
      <c r="E296" s="2"/>
      <c r="F296" s="2" t="str">
        <f t="shared" si="102"/>
        <v/>
      </c>
      <c r="G296" s="23" t="str">
        <f t="shared" si="103"/>
        <v/>
      </c>
      <c r="H296" s="24" t="str">
        <f t="shared" si="104"/>
        <v/>
      </c>
      <c r="I296" s="25" t="str">
        <f t="shared" si="105"/>
        <v/>
      </c>
    </row>
    <row r="297" spans="1:9" x14ac:dyDescent="0.25">
      <c r="A297" s="21">
        <f t="shared" si="100"/>
        <v>287</v>
      </c>
      <c r="B297" s="26"/>
      <c r="C297" s="22">
        <f>IFERROR(IF(B297="",0,VLOOKUP(B297,#REF!,13,FALSE)*1),0)</f>
        <v>0</v>
      </c>
      <c r="D297" s="1">
        <f t="shared" si="101"/>
        <v>0</v>
      </c>
      <c r="E297" s="2"/>
      <c r="F297" s="2" t="str">
        <f t="shared" si="102"/>
        <v/>
      </c>
      <c r="G297" s="23" t="str">
        <f t="shared" si="103"/>
        <v/>
      </c>
      <c r="H297" s="24" t="str">
        <f t="shared" si="104"/>
        <v/>
      </c>
      <c r="I297" s="25" t="str">
        <f t="shared" si="105"/>
        <v/>
      </c>
    </row>
    <row r="298" spans="1:9" x14ac:dyDescent="0.25">
      <c r="A298" s="21">
        <f t="shared" si="100"/>
        <v>288</v>
      </c>
      <c r="B298" s="26"/>
      <c r="C298" s="22">
        <f>IFERROR(IF(B298="",0,VLOOKUP(B298,#REF!,13,FALSE)*1),0)</f>
        <v>0</v>
      </c>
      <c r="D298" s="1">
        <f t="shared" si="101"/>
        <v>0</v>
      </c>
      <c r="E298" s="2"/>
      <c r="F298" s="2" t="str">
        <f t="shared" si="102"/>
        <v/>
      </c>
      <c r="G298" s="23" t="str">
        <f t="shared" si="103"/>
        <v/>
      </c>
      <c r="H298" s="24" t="str">
        <f t="shared" si="104"/>
        <v/>
      </c>
      <c r="I298" s="25" t="str">
        <f t="shared" si="105"/>
        <v/>
      </c>
    </row>
    <row r="299" spans="1:9" x14ac:dyDescent="0.25">
      <c r="A299" s="21">
        <f t="shared" si="100"/>
        <v>289</v>
      </c>
      <c r="B299" s="26"/>
      <c r="C299" s="22">
        <f>IFERROR(IF(B299="",0,VLOOKUP(B299,#REF!,13,FALSE)*1),0)</f>
        <v>0</v>
      </c>
      <c r="D299" s="1">
        <f t="shared" si="101"/>
        <v>0</v>
      </c>
      <c r="E299" s="2"/>
      <c r="F299" s="2" t="str">
        <f t="shared" si="102"/>
        <v/>
      </c>
      <c r="G299" s="23" t="str">
        <f t="shared" si="103"/>
        <v/>
      </c>
      <c r="H299" s="24" t="str">
        <f t="shared" si="104"/>
        <v/>
      </c>
      <c r="I299" s="25" t="str">
        <f t="shared" si="105"/>
        <v/>
      </c>
    </row>
    <row r="300" spans="1:9" x14ac:dyDescent="0.25">
      <c r="A300" s="21">
        <f t="shared" si="100"/>
        <v>290</v>
      </c>
      <c r="B300" s="26"/>
      <c r="C300" s="22">
        <f>IFERROR(IF(B300="",0,VLOOKUP(B300,#REF!,13,FALSE)*1),0)</f>
        <v>0</v>
      </c>
      <c r="D300" s="1">
        <f t="shared" si="101"/>
        <v>0</v>
      </c>
      <c r="E300" s="2"/>
      <c r="F300" s="2" t="str">
        <f t="shared" si="102"/>
        <v/>
      </c>
      <c r="G300" s="23" t="str">
        <f t="shared" si="103"/>
        <v/>
      </c>
      <c r="H300" s="24" t="str">
        <f t="shared" si="104"/>
        <v/>
      </c>
      <c r="I300" s="25" t="str">
        <f t="shared" si="105"/>
        <v/>
      </c>
    </row>
    <row r="301" spans="1:9" x14ac:dyDescent="0.25">
      <c r="A301" s="27"/>
      <c r="C301" s="8"/>
      <c r="E301" s="9"/>
      <c r="I301" s="28"/>
    </row>
    <row r="302" spans="1:9" ht="16.5" thickBot="1" x14ac:dyDescent="0.3">
      <c r="A302" s="29"/>
      <c r="B302" s="30"/>
      <c r="C302" s="31"/>
      <c r="D302" s="32"/>
      <c r="E302" s="33"/>
      <c r="F302" s="30"/>
      <c r="G302" s="30"/>
      <c r="H302" s="34"/>
      <c r="I302" s="35"/>
    </row>
  </sheetData>
  <autoFilter ref="A9:E9" xr:uid="{00000000-0009-0000-0000-000001000000}">
    <sortState xmlns:xlrd2="http://schemas.microsoft.com/office/spreadsheetml/2017/richdata2" ref="A9:F1007">
      <sortCondition ref="B8"/>
    </sortState>
  </autoFilter>
  <mergeCells count="1">
    <mergeCell ref="C3:D3"/>
  </mergeCells>
  <conditionalFormatting sqref="A10:B300">
    <cfRule type="expression" dxfId="3" priority="24" stopIfTrue="1">
      <formula>$D10&gt;=30</formula>
    </cfRule>
    <cfRule type="expression" dxfId="2" priority="25" stopIfTrue="1">
      <formula>$D10&gt;=15</formula>
    </cfRule>
    <cfRule type="expression" dxfId="1" priority="26" stopIfTrue="1">
      <formula>$D10&gt;=5</formula>
    </cfRule>
    <cfRule type="expression" dxfId="0" priority="27" stopIfTrue="1">
      <formula>$B10=""</formula>
    </cfRule>
  </conditionalFormatting>
  <pageMargins left="0.25" right="0.25" top="0.75" bottom="0.75" header="0.3" footer="0.3"/>
  <pageSetup paperSize="9"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C95F36A655394E845E7E88869106CE" ma:contentTypeVersion="13" ma:contentTypeDescription="Create a new document." ma:contentTypeScope="" ma:versionID="8342db0b8f69e428fd3bf8f369d5e563">
  <xsd:schema xmlns:xsd="http://www.w3.org/2001/XMLSchema" xmlns:xs="http://www.w3.org/2001/XMLSchema" xmlns:p="http://schemas.microsoft.com/office/2006/metadata/properties" xmlns:ns2="2cde679f-598e-4791-90c7-58368222bbc9" xmlns:ns3="2834935d-d75b-4629-9204-eef8e47cf504" targetNamespace="http://schemas.microsoft.com/office/2006/metadata/properties" ma:root="true" ma:fieldsID="7ab7fd2da1730748c0d09bb19a3de146" ns2:_="" ns3:_="">
    <xsd:import namespace="2cde679f-598e-4791-90c7-58368222bbc9"/>
    <xsd:import namespace="2834935d-d75b-4629-9204-eef8e47cf5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de679f-598e-4791-90c7-58368222bb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4935d-d75b-4629-9204-eef8e47cf50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C52979-2525-45A5-B7A4-8B895B75683D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2cde679f-598e-4791-90c7-58368222bbc9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834935d-d75b-4629-9204-eef8e47cf504"/>
  </ds:schemaRefs>
</ds:datastoreItem>
</file>

<file path=customXml/itemProps2.xml><?xml version="1.0" encoding="utf-8"?>
<ds:datastoreItem xmlns:ds="http://schemas.openxmlformats.org/officeDocument/2006/customXml" ds:itemID="{FB94CA38-9CC0-4ED3-974B-6E7515A0F7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de679f-598e-4791-90c7-58368222bbc9"/>
    <ds:schemaRef ds:uri="2834935d-d75b-4629-9204-eef8e47cf5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F239ED-D5DB-44F5-BF5A-D92E601A15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Sponsorship Totals</vt:lpstr>
      <vt:lpstr>'Sponsorship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karl.teschner</dc:creator>
  <cp:lastModifiedBy>Francesca Self</cp:lastModifiedBy>
  <cp:lastPrinted>2023-02-02T12:00:30Z</cp:lastPrinted>
  <dcterms:created xsi:type="dcterms:W3CDTF">2013-10-16T09:19:34Z</dcterms:created>
  <dcterms:modified xsi:type="dcterms:W3CDTF">2023-02-02T15:31:09Z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0x0101002DC95F36A655394E845E7E88869106CE</vt:lpwstr>
  </property>
</Properties>
</file>